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130" activeTab="2"/>
  </bookViews>
  <sheets>
    <sheet name="PAGE DE GARDE" sheetId="1" r:id="rId1"/>
    <sheet name="LOT 1" sheetId="9" r:id="rId2"/>
    <sheet name="LOT 2 " sheetId="7" r:id="rId3"/>
    <sheet name="LOT 3" sheetId="8" r:id="rId4"/>
    <sheet name="LOT 4" sheetId="10" r:id="rId5"/>
    <sheet name="LOT 5" sheetId="11" r:id="rId6"/>
    <sheet name="LOT 6" sheetId="12" r:id="rId7"/>
    <sheet name="LOT 7" sheetId="13" r:id="rId8"/>
  </sheets>
  <calcPr calcId="162913"/>
</workbook>
</file>

<file path=xl/calcChain.xml><?xml version="1.0" encoding="utf-8"?>
<calcChain xmlns="http://schemas.openxmlformats.org/spreadsheetml/2006/main">
  <c r="C6" i="12" l="1"/>
  <c r="C6" i="13" l="1"/>
  <c r="C6" i="11"/>
  <c r="C6" i="10"/>
  <c r="C6" i="8"/>
  <c r="C6" i="7"/>
  <c r="E129" i="9"/>
  <c r="E107" i="9"/>
  <c r="E120" i="9"/>
  <c r="E121" i="9"/>
  <c r="E82" i="9"/>
  <c r="E53" i="9"/>
  <c r="E26" i="9"/>
</calcChain>
</file>

<file path=xl/sharedStrings.xml><?xml version="1.0" encoding="utf-8"?>
<sst xmlns="http://schemas.openxmlformats.org/spreadsheetml/2006/main" count="529" uniqueCount="208">
  <si>
    <t>PRESTATIONS DE NETTOYAGE POUR</t>
  </si>
  <si>
    <t>IMMEUBLES</t>
  </si>
  <si>
    <t>ADRESSES</t>
  </si>
  <si>
    <t>ANNEXE  1A AU C.C.T.P.</t>
  </si>
  <si>
    <t>SUPERFICIE 
( m²)</t>
  </si>
  <si>
    <t>SURFACE DU LOT 3</t>
  </si>
  <si>
    <t>MDS 02-2025</t>
  </si>
  <si>
    <t>LA CAISSE PRIMAIRE D'ASSURANCE MALADIE</t>
  </si>
  <si>
    <t>DE HAUTE-CORSE</t>
  </si>
  <si>
    <t xml:space="preserve">ADRESSES, SUPERFICIES DES LOCAUX 
DE LA C.P.A.M DE HAUTE-CORSE
</t>
  </si>
  <si>
    <t>Les surfaces sont données à titre indicatif et n'ont donc pas une valeur contractuelle. Aussi, le candidat est réputé avoir vérifié ces données avant d'avoir établi son offre</t>
  </si>
  <si>
    <t>Niveau 1</t>
  </si>
  <si>
    <t>Niveau 2</t>
  </si>
  <si>
    <t>Niveau 3</t>
  </si>
  <si>
    <t>NATURE</t>
  </si>
  <si>
    <t>Famille de locaux</t>
  </si>
  <si>
    <t>Type de revêtement</t>
  </si>
  <si>
    <t>Surface en m²</t>
  </si>
  <si>
    <t>Responsable Services en Santé</t>
  </si>
  <si>
    <t>Bureau</t>
  </si>
  <si>
    <t>Thermoplastique</t>
  </si>
  <si>
    <t>Service Informatique</t>
  </si>
  <si>
    <t>Pole DAM / CIS</t>
  </si>
  <si>
    <t xml:space="preserve">   Service GDR / RPS</t>
  </si>
  <si>
    <t>Responsable GDR / RPS</t>
  </si>
  <si>
    <t>Pilotage de la Performance</t>
  </si>
  <si>
    <t>Chargée de communication</t>
  </si>
  <si>
    <t>Moquette</t>
  </si>
  <si>
    <t>Agent comptable</t>
  </si>
  <si>
    <t>Sous-directeur</t>
  </si>
  <si>
    <t>CMU Contrôle</t>
  </si>
  <si>
    <t>Directeur</t>
  </si>
  <si>
    <t>Assistante de direction</t>
  </si>
  <si>
    <t>Secrétaires</t>
  </si>
  <si>
    <t>Directeur Adjoint</t>
  </si>
  <si>
    <t>2 Sanitaires</t>
  </si>
  <si>
    <t>Sanitaires</t>
  </si>
  <si>
    <t>Carrelage</t>
  </si>
  <si>
    <t>Local Société de nettoyage</t>
  </si>
  <si>
    <t>Réservé Personnel Société de nettoyage</t>
  </si>
  <si>
    <t>Circulations + Palier</t>
  </si>
  <si>
    <t>Circulations</t>
  </si>
  <si>
    <t>Escalier Est + Palier</t>
  </si>
  <si>
    <t>TOTAL</t>
  </si>
  <si>
    <t>Type de local</t>
  </si>
  <si>
    <t>Local Copieurs</t>
  </si>
  <si>
    <t>Bureau CRA</t>
  </si>
  <si>
    <t>Bureau Fraude</t>
  </si>
  <si>
    <t>Responsable Lutte contre la Fraude</t>
  </si>
  <si>
    <t>Bureau RCT 1</t>
  </si>
  <si>
    <t>Bureau RCT 2</t>
  </si>
  <si>
    <t>Bureau TASS</t>
  </si>
  <si>
    <t>Ressources humaines</t>
  </si>
  <si>
    <t>Gestionnaire du patrimoine</t>
  </si>
  <si>
    <t>Responsable BAL</t>
  </si>
  <si>
    <t>Resp. Administration Générale</t>
  </si>
  <si>
    <t>Assistants BAL</t>
  </si>
  <si>
    <t>Bureau Porte N°2-15</t>
  </si>
  <si>
    <t>Fondée de pouvoir</t>
  </si>
  <si>
    <t>Responsable Comptabilité</t>
  </si>
  <si>
    <t>Service Comptabilité</t>
  </si>
  <si>
    <t xml:space="preserve">   Responsable contentieux</t>
  </si>
  <si>
    <t>Numérisation</t>
  </si>
  <si>
    <t>Secrétariat 1</t>
  </si>
  <si>
    <t>Secrétariat 2</t>
  </si>
  <si>
    <t>Secrétariat 3</t>
  </si>
  <si>
    <t>Economat</t>
  </si>
  <si>
    <t>Serveur Local</t>
  </si>
  <si>
    <t>Salle de Brassage</t>
  </si>
  <si>
    <t>Medecin Conseil 1</t>
  </si>
  <si>
    <t>Cabinet Médical</t>
  </si>
  <si>
    <t>Medecin Conseil 2</t>
  </si>
  <si>
    <t>Secrétariat de direction</t>
  </si>
  <si>
    <t>Pole RPS / CCX</t>
  </si>
  <si>
    <t>Responsable Unité</t>
  </si>
  <si>
    <t>Responsable Administratif</t>
  </si>
  <si>
    <t>Salle d’attente</t>
  </si>
  <si>
    <t>Médecin Chef</t>
  </si>
  <si>
    <t xml:space="preserve">  Bureau CAM</t>
  </si>
  <si>
    <t>Medecin Conseil 3</t>
  </si>
  <si>
    <t>Salle de réunion</t>
  </si>
  <si>
    <t>Dentiste Conseil</t>
  </si>
  <si>
    <t>Salle des Archives</t>
  </si>
  <si>
    <t>Sanitaires Hommes / Femmes</t>
  </si>
  <si>
    <t>VITRERIE : surface Intérieure : 21,59 m² (pour une face)</t>
  </si>
  <si>
    <t>Niveau 0</t>
  </si>
  <si>
    <t>Accueil</t>
  </si>
  <si>
    <t>Responsable Accueil</t>
  </si>
  <si>
    <t>Boxes (4)</t>
  </si>
  <si>
    <t>Accueil PS</t>
  </si>
  <si>
    <t>12.27</t>
  </si>
  <si>
    <t>Espace Reprographie</t>
  </si>
  <si>
    <t xml:space="preserve">Salle de réunion </t>
  </si>
  <si>
    <t>Service GDB</t>
  </si>
  <si>
    <t>Responsable GDB</t>
  </si>
  <si>
    <t>Service IJ/AT/AS</t>
  </si>
  <si>
    <t>Responsable IJ/AT/AS</t>
  </si>
  <si>
    <t>Service PN </t>
  </si>
  <si>
    <t>Responsable PN</t>
  </si>
  <si>
    <t>Bureau Comité d’entreprise</t>
  </si>
  <si>
    <t>Bureau Coordonnateur Prestations</t>
  </si>
  <si>
    <t>Toilettes Hommes / Femmes</t>
  </si>
  <si>
    <t>VITRERIE : surface  Intérieure : 111,25m² (pour une seule face)</t>
  </si>
  <si>
    <t>Niveau -1</t>
  </si>
  <si>
    <t>Service Courrier</t>
  </si>
  <si>
    <t>33.26</t>
  </si>
  <si>
    <t>Salle Diadème</t>
  </si>
  <si>
    <t>27.04</t>
  </si>
  <si>
    <t>Bureau Contrôleurs</t>
  </si>
  <si>
    <t>52.61</t>
  </si>
  <si>
    <t>38.40</t>
  </si>
  <si>
    <t>16.18</t>
  </si>
  <si>
    <t xml:space="preserve">Circulations communes </t>
  </si>
  <si>
    <t>Divers</t>
  </si>
  <si>
    <t>Refectoire + sanitaire + bureau UIOSS+ salle de réunion ext</t>
  </si>
  <si>
    <t xml:space="preserve">Parvis </t>
  </si>
  <si>
    <t>Extérieur</t>
  </si>
  <si>
    <t>Terrasses</t>
  </si>
  <si>
    <t>Extérieurs</t>
  </si>
  <si>
    <t>Multiples</t>
  </si>
  <si>
    <t>Niveau -2</t>
  </si>
  <si>
    <t>Parking intérieur</t>
  </si>
  <si>
    <t>Parking</t>
  </si>
  <si>
    <t>Béton</t>
  </si>
  <si>
    <t>LOT 2</t>
  </si>
  <si>
    <t>Service Social</t>
  </si>
  <si>
    <t>SURFACE DU LOT 2</t>
  </si>
  <si>
    <t>LOT 3</t>
  </si>
  <si>
    <t>Immeuble Verdier 11 avenue Jean Zuccarelli 20200 BASTIA</t>
  </si>
  <si>
    <t>Centre d'Examen de Santé</t>
  </si>
  <si>
    <t>4 rue François Vittori 20 600 BASTIA</t>
  </si>
  <si>
    <t>LOT 4</t>
  </si>
  <si>
    <t>SURFACE DU LOT 4</t>
  </si>
  <si>
    <t>Plateforme de Service</t>
  </si>
  <si>
    <t>6 rue du Pont Vieux 20250 CORTE</t>
  </si>
  <si>
    <t>LOT 5</t>
  </si>
  <si>
    <t>Antenne Accueil CORTE</t>
  </si>
  <si>
    <t>7 rue Colonnel FERACCI 20250 CORTE</t>
  </si>
  <si>
    <t>LOT 6</t>
  </si>
  <si>
    <t>Centre Administratif Jean SIMI 20220 ILE ROUSSE</t>
  </si>
  <si>
    <t>LOT 7</t>
  </si>
  <si>
    <t>Antenne Accueil ALERIA</t>
  </si>
  <si>
    <t>Lieu Dit Stagnale 20270 ALERIA</t>
  </si>
  <si>
    <t>Antenne Accueil      ILE ROUSSE</t>
  </si>
  <si>
    <t>SURFACE DU LOT 5</t>
  </si>
  <si>
    <t>SURFACE DU LOT 6</t>
  </si>
  <si>
    <t>SURFACE DU LOT 7</t>
  </si>
  <si>
    <t>Bureau 1 (Responsable)</t>
  </si>
  <si>
    <t>11.59</t>
  </si>
  <si>
    <t>Bureau 2 (Assistantes Sociales)</t>
  </si>
  <si>
    <t>16.58</t>
  </si>
  <si>
    <t>Bureau 3 (Assistantes Sociales)</t>
  </si>
  <si>
    <t>20.50</t>
  </si>
  <si>
    <t>Secrétariat</t>
  </si>
  <si>
    <t>15.21</t>
  </si>
  <si>
    <t>Local Photocopieur</t>
  </si>
  <si>
    <t>3.40</t>
  </si>
  <si>
    <t>Dégagement (Derrière le local copieur)</t>
  </si>
  <si>
    <t>5.50</t>
  </si>
  <si>
    <t>8.97</t>
  </si>
  <si>
    <t>Placard attenant à la salle d’attente</t>
  </si>
  <si>
    <t>Local technique</t>
  </si>
  <si>
    <t>Bureau d’accueil</t>
  </si>
  <si>
    <t>11.56</t>
  </si>
  <si>
    <t>Hall d’entrée &amp; Accueil</t>
  </si>
  <si>
    <t>21.00</t>
  </si>
  <si>
    <t>10.00</t>
  </si>
  <si>
    <t>Sanitaires Handicapés</t>
  </si>
  <si>
    <t>3.63</t>
  </si>
  <si>
    <t>Cuisine</t>
  </si>
  <si>
    <t>Coin Cuisine</t>
  </si>
  <si>
    <t>3.80</t>
  </si>
  <si>
    <t>Sanitaire Personnel (côté cuisine)</t>
  </si>
  <si>
    <t>2.38</t>
  </si>
  <si>
    <t>Sanitaire (entrée)</t>
  </si>
  <si>
    <t>1.88</t>
  </si>
  <si>
    <t>Local technique mis en partie à disposition pour la société de nettoyage des locaux</t>
  </si>
  <si>
    <t>Réservé Entreprise de nettoyage</t>
  </si>
  <si>
    <t>1.00</t>
  </si>
  <si>
    <t>142.50 m²</t>
  </si>
  <si>
    <t>VITRERIE : surface intérieure : 8 m² (pour une face)</t>
  </si>
  <si>
    <t xml:space="preserve">Salle téléconseillers </t>
  </si>
  <si>
    <t>Bureau Responsable</t>
  </si>
  <si>
    <t>Espace reprographie</t>
  </si>
  <si>
    <t>Zone Technique Informatique</t>
  </si>
  <si>
    <t>Local Technique</t>
  </si>
  <si>
    <t>Entrée</t>
  </si>
  <si>
    <t>Dégagement</t>
  </si>
  <si>
    <t>Terrasse couverte</t>
  </si>
  <si>
    <t>140,20 m²</t>
  </si>
  <si>
    <t>Espace Réception du public + back office</t>
  </si>
  <si>
    <t>71.00</t>
  </si>
  <si>
    <t>4.00</t>
  </si>
  <si>
    <t>75.00 m²</t>
  </si>
  <si>
    <t>Bureau 1</t>
  </si>
  <si>
    <t>22.40</t>
  </si>
  <si>
    <t xml:space="preserve">Bureau 2 </t>
  </si>
  <si>
    <t>13.44</t>
  </si>
  <si>
    <t>Bureau 3</t>
  </si>
  <si>
    <t>11.37</t>
  </si>
  <si>
    <t>Bureau 4</t>
  </si>
  <si>
    <t>8.05</t>
  </si>
  <si>
    <t>Espace Réception du public</t>
  </si>
  <si>
    <t>22.23</t>
  </si>
  <si>
    <t>10.01</t>
  </si>
  <si>
    <t>87.50 m²</t>
  </si>
  <si>
    <t>SIEGE CPAM (incluant les surfaces UIOSS)</t>
  </si>
  <si>
    <t xml:space="preserve"> 5 Avenue Jean Zuccarelli, 20200 BASTIA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</si>
</sst>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i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i/>
      <sz val="18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b/>
      <sz val="11"/>
      <color rgb="FFFF0000"/>
      <name val="Calibri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Border="1"/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0" fontId="11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justify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right" vertical="center" wrapText="1"/>
    </xf>
    <xf numFmtId="0" fontId="16" fillId="0" borderId="0" xfId="0" applyFont="1" applyAlignment="1">
      <alignment horizontal="justify" vertical="center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justify" vertical="center" wrapText="1"/>
    </xf>
    <xf numFmtId="0" fontId="0" fillId="0" borderId="5" xfId="0" applyBorder="1"/>
    <xf numFmtId="2" fontId="16" fillId="0" borderId="7" xfId="0" applyNumberFormat="1" applyFont="1" applyBorder="1" applyAlignment="1">
      <alignment horizontal="right" vertical="center" wrapText="1"/>
    </xf>
    <xf numFmtId="0" fontId="11" fillId="0" borderId="5" xfId="0" applyFont="1" applyBorder="1"/>
    <xf numFmtId="0" fontId="10" fillId="2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/>
    </xf>
    <xf numFmtId="0" fontId="16" fillId="0" borderId="7" xfId="0" applyFont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3" fillId="0" borderId="3" xfId="0" applyFont="1" applyBorder="1" applyAlignment="1">
      <alignment vertical="center" wrapText="1"/>
    </xf>
    <xf numFmtId="2" fontId="16" fillId="0" borderId="0" xfId="0" applyNumberFormat="1" applyFont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3</xdr:row>
      <xdr:rowOff>38100</xdr:rowOff>
    </xdr:from>
    <xdr:to>
      <xdr:col>5</xdr:col>
      <xdr:colOff>19050</xdr:colOff>
      <xdr:row>10</xdr:row>
      <xdr:rowOff>0</xdr:rowOff>
    </xdr:to>
    <xdr:pic>
      <xdr:nvPicPr>
        <xdr:cNvPr id="5" name="Imag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9675" y="609600"/>
          <a:ext cx="3219450" cy="1295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topLeftCell="A13" workbookViewId="0">
      <selection activeCell="E11" sqref="E11"/>
    </sheetView>
  </sheetViews>
  <sheetFormatPr baseColWidth="10" defaultColWidth="9.140625" defaultRowHeight="15" x14ac:dyDescent="0.25"/>
  <cols>
    <col min="1" max="1" width="10.85546875" style="3" customWidth="1"/>
    <col min="2" max="2" width="18.140625" style="3" customWidth="1"/>
    <col min="3" max="3" width="18.85546875" style="3" customWidth="1"/>
    <col min="4" max="5" width="9.140625" style="3"/>
    <col min="6" max="6" width="18" style="3" customWidth="1"/>
    <col min="7" max="16384" width="9.140625" style="3"/>
  </cols>
  <sheetData>
    <row r="1" spans="1:6" x14ac:dyDescent="0.25">
      <c r="A1" s="47"/>
      <c r="B1" s="46"/>
      <c r="C1" s="46"/>
      <c r="D1" s="46"/>
      <c r="E1" s="46"/>
      <c r="F1" s="46"/>
    </row>
    <row r="2" spans="1:6" x14ac:dyDescent="0.25">
      <c r="A2" s="47"/>
      <c r="B2" s="46"/>
      <c r="C2" s="46"/>
      <c r="D2" s="46"/>
      <c r="E2" s="46"/>
      <c r="F2" s="46"/>
    </row>
    <row r="3" spans="1:6" x14ac:dyDescent="0.25">
      <c r="A3" s="47"/>
      <c r="B3" s="46"/>
      <c r="C3" s="46"/>
      <c r="D3" s="46"/>
      <c r="E3" s="46"/>
      <c r="F3" s="4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ht="18.75" x14ac:dyDescent="0.25">
      <c r="A12" s="48" t="s">
        <v>6</v>
      </c>
      <c r="B12" s="48"/>
      <c r="C12" s="48"/>
      <c r="D12" s="48"/>
      <c r="E12" s="48"/>
      <c r="F12" s="48"/>
    </row>
    <row r="13" spans="1:6" ht="18.75" x14ac:dyDescent="0.25">
      <c r="A13" s="1"/>
      <c r="B13" s="1"/>
      <c r="C13" s="1"/>
      <c r="D13" s="1"/>
      <c r="E13" s="1"/>
      <c r="F13" s="1"/>
    </row>
    <row r="14" spans="1:6" x14ac:dyDescent="0.25">
      <c r="A14" s="2"/>
      <c r="B14" s="2"/>
      <c r="C14" s="2"/>
      <c r="D14" s="2"/>
      <c r="E14" s="2"/>
      <c r="F14" s="2"/>
    </row>
    <row r="15" spans="1:6" ht="18.75" x14ac:dyDescent="0.25">
      <c r="A15" s="49" t="s">
        <v>0</v>
      </c>
      <c r="B15" s="49"/>
      <c r="C15" s="49"/>
      <c r="D15" s="49"/>
      <c r="E15" s="49"/>
      <c r="F15" s="49"/>
    </row>
    <row r="16" spans="1:6" ht="18.75" x14ac:dyDescent="0.25">
      <c r="A16" s="49" t="s">
        <v>7</v>
      </c>
      <c r="B16" s="49"/>
      <c r="C16" s="49"/>
      <c r="D16" s="49"/>
      <c r="E16" s="49"/>
      <c r="F16" s="49"/>
    </row>
    <row r="17" spans="1:6" ht="18.75" x14ac:dyDescent="0.25">
      <c r="A17" s="49" t="s">
        <v>8</v>
      </c>
      <c r="B17" s="49"/>
      <c r="C17" s="49"/>
      <c r="D17" s="49"/>
      <c r="E17" s="49"/>
      <c r="F17" s="49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ht="15.75" thickBot="1" x14ac:dyDescent="0.3">
      <c r="A22" s="2"/>
      <c r="B22" s="2"/>
      <c r="C22" s="2"/>
      <c r="D22" s="2"/>
      <c r="E22" s="2"/>
      <c r="F22" s="2"/>
    </row>
    <row r="23" spans="1:6" ht="21" thickBot="1" x14ac:dyDescent="0.3">
      <c r="A23" s="2"/>
      <c r="B23" s="50" t="s">
        <v>3</v>
      </c>
      <c r="C23" s="51"/>
      <c r="D23" s="51"/>
      <c r="E23" s="52"/>
      <c r="F23" s="4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ht="84.75" customHeight="1" x14ac:dyDescent="0.25">
      <c r="A30" s="45" t="s">
        <v>9</v>
      </c>
      <c r="B30" s="45"/>
      <c r="C30" s="45"/>
      <c r="D30" s="45"/>
      <c r="E30" s="45"/>
      <c r="F30" s="45"/>
    </row>
    <row r="31" spans="1:6" ht="23.25" x14ac:dyDescent="0.25">
      <c r="A31" s="2"/>
      <c r="B31" s="2"/>
      <c r="C31" s="2"/>
      <c r="D31" s="5"/>
      <c r="E31" s="2"/>
      <c r="F31" s="2"/>
    </row>
    <row r="32" spans="1:6" x14ac:dyDescent="0.25">
      <c r="A32" s="2"/>
      <c r="B32" s="2"/>
      <c r="C32" s="2"/>
      <c r="D32" s="6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</row>
    <row r="49" spans="1:1" x14ac:dyDescent="0.25">
      <c r="A49" s="2"/>
    </row>
    <row r="141" spans="1:5" ht="15" customHeight="1" x14ac:dyDescent="0.25">
      <c r="A141" s="8"/>
      <c r="B141" s="7"/>
      <c r="C141" s="10"/>
      <c r="D141" s="8"/>
    </row>
    <row r="142" spans="1:5" ht="15" customHeight="1" x14ac:dyDescent="0.25">
      <c r="B142" s="7"/>
      <c r="C142" s="9"/>
      <c r="D142" s="10"/>
      <c r="E142" s="8"/>
    </row>
    <row r="143" spans="1:5" x14ac:dyDescent="0.25">
      <c r="A143" s="8"/>
      <c r="B143" s="8"/>
      <c r="C143" s="8"/>
      <c r="D143" s="8"/>
      <c r="E143" s="8"/>
    </row>
    <row r="144" spans="1:5" x14ac:dyDescent="0.25">
      <c r="A144" s="2"/>
    </row>
  </sheetData>
  <mergeCells count="12">
    <mergeCell ref="A30:F30"/>
    <mergeCell ref="F1:F3"/>
    <mergeCell ref="A1:A3"/>
    <mergeCell ref="B1:B3"/>
    <mergeCell ref="C1:C3"/>
    <mergeCell ref="D1:D3"/>
    <mergeCell ref="E1:E3"/>
    <mergeCell ref="A12:F12"/>
    <mergeCell ref="A15:F15"/>
    <mergeCell ref="A16:F16"/>
    <mergeCell ref="A17:F17"/>
    <mergeCell ref="B23:E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>
      <selection activeCell="H6" sqref="H6"/>
    </sheetView>
  </sheetViews>
  <sheetFormatPr baseColWidth="10" defaultRowHeight="15" x14ac:dyDescent="0.25"/>
  <cols>
    <col min="2" max="2" width="44.140625" bestFit="1" customWidth="1"/>
    <col min="3" max="3" width="14" customWidth="1"/>
    <col min="4" max="4" width="11.5703125" customWidth="1"/>
    <col min="5" max="5" width="9.140625" bestFit="1" customWidth="1"/>
  </cols>
  <sheetData>
    <row r="1" spans="1:6" x14ac:dyDescent="0.25">
      <c r="B1" s="18" t="s">
        <v>206</v>
      </c>
    </row>
    <row r="2" spans="1:6" x14ac:dyDescent="0.25">
      <c r="B2" s="19" t="s">
        <v>207</v>
      </c>
    </row>
    <row r="3" spans="1:6" x14ac:dyDescent="0.25">
      <c r="B3" s="19"/>
    </row>
    <row r="4" spans="1:6" ht="52.5" customHeight="1" x14ac:dyDescent="0.25">
      <c r="A4" s="59" t="s">
        <v>10</v>
      </c>
      <c r="B4" s="59"/>
      <c r="C4" s="59"/>
      <c r="D4" s="59"/>
      <c r="E4" s="59"/>
      <c r="F4" s="59"/>
    </row>
    <row r="5" spans="1:6" ht="15.75" thickBot="1" x14ac:dyDescent="0.3">
      <c r="B5" s="21" t="s">
        <v>13</v>
      </c>
    </row>
    <row r="6" spans="1:6" ht="26.25" thickBot="1" x14ac:dyDescent="0.3">
      <c r="B6" s="22" t="s">
        <v>14</v>
      </c>
      <c r="C6" s="23" t="s">
        <v>15</v>
      </c>
      <c r="D6" s="23" t="s">
        <v>16</v>
      </c>
      <c r="E6" s="23" t="s">
        <v>17</v>
      </c>
    </row>
    <row r="7" spans="1:6" ht="26.25" thickBot="1" x14ac:dyDescent="0.3">
      <c r="B7" s="24" t="s">
        <v>18</v>
      </c>
      <c r="C7" s="25" t="s">
        <v>19</v>
      </c>
      <c r="D7" s="25" t="s">
        <v>20</v>
      </c>
      <c r="E7" s="26">
        <v>15.92</v>
      </c>
    </row>
    <row r="8" spans="1:6" ht="26.25" thickBot="1" x14ac:dyDescent="0.3">
      <c r="B8" s="24" t="s">
        <v>21</v>
      </c>
      <c r="C8" s="25" t="s">
        <v>19</v>
      </c>
      <c r="D8" s="25" t="s">
        <v>20</v>
      </c>
      <c r="E8" s="26">
        <v>31.11</v>
      </c>
    </row>
    <row r="9" spans="1:6" ht="26.25" thickBot="1" x14ac:dyDescent="0.3">
      <c r="B9" s="24" t="s">
        <v>22</v>
      </c>
      <c r="C9" s="25" t="s">
        <v>19</v>
      </c>
      <c r="D9" s="25" t="s">
        <v>20</v>
      </c>
      <c r="E9" s="26">
        <v>28.37</v>
      </c>
    </row>
    <row r="10" spans="1:6" ht="26.25" thickBot="1" x14ac:dyDescent="0.3">
      <c r="B10" s="24" t="s">
        <v>23</v>
      </c>
      <c r="C10" s="25" t="s">
        <v>19</v>
      </c>
      <c r="D10" s="25" t="s">
        <v>20</v>
      </c>
      <c r="E10" s="26">
        <v>50.06</v>
      </c>
    </row>
    <row r="11" spans="1:6" ht="26.25" thickBot="1" x14ac:dyDescent="0.3">
      <c r="B11" s="24" t="s">
        <v>24</v>
      </c>
      <c r="C11" s="25" t="s">
        <v>19</v>
      </c>
      <c r="D11" s="25" t="s">
        <v>20</v>
      </c>
      <c r="E11" s="26">
        <v>12.91</v>
      </c>
    </row>
    <row r="12" spans="1:6" ht="26.25" thickBot="1" x14ac:dyDescent="0.3">
      <c r="B12" s="24" t="s">
        <v>25</v>
      </c>
      <c r="C12" s="25" t="s">
        <v>19</v>
      </c>
      <c r="D12" s="25" t="s">
        <v>20</v>
      </c>
      <c r="E12" s="26">
        <v>21.21</v>
      </c>
    </row>
    <row r="13" spans="1:6" ht="26.25" thickBot="1" x14ac:dyDescent="0.3">
      <c r="B13" s="24" t="s">
        <v>26</v>
      </c>
      <c r="C13" s="25" t="s">
        <v>19</v>
      </c>
      <c r="D13" s="36" t="s">
        <v>20</v>
      </c>
      <c r="E13" s="26">
        <v>10.6</v>
      </c>
    </row>
    <row r="14" spans="1:6" ht="26.25" thickBot="1" x14ac:dyDescent="0.3">
      <c r="B14" s="24" t="s">
        <v>28</v>
      </c>
      <c r="C14" s="25" t="s">
        <v>19</v>
      </c>
      <c r="D14" s="25" t="s">
        <v>20</v>
      </c>
      <c r="E14" s="26">
        <v>24.35</v>
      </c>
    </row>
    <row r="15" spans="1:6" ht="26.25" thickBot="1" x14ac:dyDescent="0.3">
      <c r="B15" s="24" t="s">
        <v>29</v>
      </c>
      <c r="C15" s="25" t="s">
        <v>19</v>
      </c>
      <c r="D15" s="36" t="s">
        <v>20</v>
      </c>
      <c r="E15" s="26">
        <v>20.43</v>
      </c>
    </row>
    <row r="16" spans="1:6" ht="26.25" thickBot="1" x14ac:dyDescent="0.3">
      <c r="B16" s="24" t="s">
        <v>30</v>
      </c>
      <c r="C16" s="25" t="s">
        <v>19</v>
      </c>
      <c r="D16" s="25" t="s">
        <v>20</v>
      </c>
      <c r="E16" s="26">
        <v>14.9</v>
      </c>
    </row>
    <row r="17" spans="2:5" ht="26.25" thickBot="1" x14ac:dyDescent="0.3">
      <c r="B17" s="24" t="s">
        <v>31</v>
      </c>
      <c r="C17" s="25" t="s">
        <v>19</v>
      </c>
      <c r="D17" s="36" t="s">
        <v>20</v>
      </c>
      <c r="E17" s="26">
        <v>30.48</v>
      </c>
    </row>
    <row r="18" spans="2:5" ht="26.25" thickBot="1" x14ac:dyDescent="0.3">
      <c r="B18" s="24" t="s">
        <v>32</v>
      </c>
      <c r="C18" s="25" t="s">
        <v>19</v>
      </c>
      <c r="D18" s="36" t="s">
        <v>20</v>
      </c>
      <c r="E18" s="26">
        <v>18.899999999999999</v>
      </c>
    </row>
    <row r="19" spans="2:5" ht="26.25" thickBot="1" x14ac:dyDescent="0.3">
      <c r="B19" s="24" t="s">
        <v>33</v>
      </c>
      <c r="C19" s="25" t="s">
        <v>19</v>
      </c>
      <c r="D19" s="36" t="s">
        <v>20</v>
      </c>
      <c r="E19" s="26">
        <v>22.05</v>
      </c>
    </row>
    <row r="20" spans="2:5" ht="26.25" thickBot="1" x14ac:dyDescent="0.3">
      <c r="B20" s="24" t="s">
        <v>34</v>
      </c>
      <c r="C20" s="25" t="s">
        <v>19</v>
      </c>
      <c r="D20" s="36" t="s">
        <v>20</v>
      </c>
      <c r="E20" s="26">
        <v>25</v>
      </c>
    </row>
    <row r="21" spans="2:5" ht="15.75" thickBot="1" x14ac:dyDescent="0.3">
      <c r="B21" s="24" t="s">
        <v>35</v>
      </c>
      <c r="C21" s="25" t="s">
        <v>36</v>
      </c>
      <c r="D21" s="25" t="s">
        <v>37</v>
      </c>
      <c r="E21" s="26">
        <v>8.84</v>
      </c>
    </row>
    <row r="22" spans="2:5" ht="51.75" thickBot="1" x14ac:dyDescent="0.3">
      <c r="B22" s="24" t="s">
        <v>38</v>
      </c>
      <c r="C22" s="25" t="s">
        <v>39</v>
      </c>
      <c r="D22" s="25" t="s">
        <v>20</v>
      </c>
      <c r="E22" s="26">
        <v>1.71</v>
      </c>
    </row>
    <row r="23" spans="2:5" ht="26.25" thickBot="1" x14ac:dyDescent="0.3">
      <c r="B23" s="24" t="s">
        <v>40</v>
      </c>
      <c r="C23" s="25" t="s">
        <v>41</v>
      </c>
      <c r="D23" s="36" t="s">
        <v>20</v>
      </c>
      <c r="E23" s="26">
        <v>86.31</v>
      </c>
    </row>
    <row r="24" spans="2:5" ht="26.25" thickBot="1" x14ac:dyDescent="0.3">
      <c r="B24" s="24" t="s">
        <v>42</v>
      </c>
      <c r="C24" s="25" t="s">
        <v>41</v>
      </c>
      <c r="D24" s="36" t="s">
        <v>20</v>
      </c>
      <c r="E24" s="26">
        <v>16.18</v>
      </c>
    </row>
    <row r="25" spans="2:5" ht="26.25" thickBot="1" x14ac:dyDescent="0.3">
      <c r="B25" s="24" t="s">
        <v>112</v>
      </c>
      <c r="C25" s="35" t="s">
        <v>41</v>
      </c>
      <c r="D25" s="36" t="s">
        <v>20</v>
      </c>
      <c r="E25" s="26">
        <v>20.46</v>
      </c>
    </row>
    <row r="26" spans="2:5" ht="15.75" thickBot="1" x14ac:dyDescent="0.3">
      <c r="B26" s="27"/>
      <c r="C26" s="53" t="s">
        <v>43</v>
      </c>
      <c r="D26" s="54"/>
      <c r="E26" s="29">
        <f>SUM(E7:E25)</f>
        <v>459.78999999999996</v>
      </c>
    </row>
    <row r="27" spans="2:5" x14ac:dyDescent="0.25">
      <c r="B27" s="33"/>
      <c r="C27" s="34"/>
      <c r="D27" s="34"/>
      <c r="E27" s="33"/>
    </row>
    <row r="28" spans="2:5" ht="51" x14ac:dyDescent="0.25">
      <c r="B28" s="30" t="s">
        <v>10</v>
      </c>
    </row>
    <row r="29" spans="2:5" x14ac:dyDescent="0.25">
      <c r="B29" s="20"/>
    </row>
    <row r="30" spans="2:5" ht="15.75" thickBot="1" x14ac:dyDescent="0.3">
      <c r="B30" s="21" t="s">
        <v>12</v>
      </c>
    </row>
    <row r="31" spans="2:5" ht="26.25" thickBot="1" x14ac:dyDescent="0.3">
      <c r="B31" s="22" t="s">
        <v>44</v>
      </c>
      <c r="C31" s="23" t="s">
        <v>15</v>
      </c>
      <c r="D31" s="23" t="s">
        <v>16</v>
      </c>
      <c r="E31" s="23" t="s">
        <v>17</v>
      </c>
    </row>
    <row r="32" spans="2:5" ht="26.25" thickBot="1" x14ac:dyDescent="0.3">
      <c r="B32" s="24" t="s">
        <v>45</v>
      </c>
      <c r="C32" s="25" t="s">
        <v>19</v>
      </c>
      <c r="D32" s="25" t="s">
        <v>20</v>
      </c>
      <c r="E32" s="26">
        <v>6.85</v>
      </c>
    </row>
    <row r="33" spans="2:5" ht="26.25" thickBot="1" x14ac:dyDescent="0.3">
      <c r="B33" s="24" t="s">
        <v>46</v>
      </c>
      <c r="C33" s="25" t="s">
        <v>19</v>
      </c>
      <c r="D33" s="25" t="s">
        <v>20</v>
      </c>
      <c r="E33" s="26">
        <v>32.94</v>
      </c>
    </row>
    <row r="34" spans="2:5" ht="26.25" thickBot="1" x14ac:dyDescent="0.3">
      <c r="B34" s="24" t="s">
        <v>47</v>
      </c>
      <c r="C34" s="25" t="s">
        <v>19</v>
      </c>
      <c r="D34" s="25" t="s">
        <v>20</v>
      </c>
      <c r="E34" s="26">
        <v>30.82</v>
      </c>
    </row>
    <row r="35" spans="2:5" ht="26.25" thickBot="1" x14ac:dyDescent="0.3">
      <c r="B35" s="24" t="s">
        <v>48</v>
      </c>
      <c r="C35" s="25" t="s">
        <v>19</v>
      </c>
      <c r="D35" s="25" t="s">
        <v>20</v>
      </c>
      <c r="E35" s="26">
        <v>14.97</v>
      </c>
    </row>
    <row r="36" spans="2:5" ht="26.25" thickBot="1" x14ac:dyDescent="0.3">
      <c r="B36" s="24" t="s">
        <v>49</v>
      </c>
      <c r="C36" s="25" t="s">
        <v>19</v>
      </c>
      <c r="D36" s="25" t="s">
        <v>20</v>
      </c>
      <c r="E36" s="26">
        <v>17.77</v>
      </c>
    </row>
    <row r="37" spans="2:5" ht="26.25" thickBot="1" x14ac:dyDescent="0.3">
      <c r="B37" s="24" t="s">
        <v>50</v>
      </c>
      <c r="C37" s="25" t="s">
        <v>19</v>
      </c>
      <c r="D37" s="25" t="s">
        <v>20</v>
      </c>
      <c r="E37" s="26">
        <v>18.29</v>
      </c>
    </row>
    <row r="38" spans="2:5" ht="26.25" thickBot="1" x14ac:dyDescent="0.3">
      <c r="B38" s="24" t="s">
        <v>51</v>
      </c>
      <c r="C38" s="25" t="s">
        <v>19</v>
      </c>
      <c r="D38" s="25" t="s">
        <v>20</v>
      </c>
      <c r="E38" s="26">
        <v>20.36</v>
      </c>
    </row>
    <row r="39" spans="2:5" ht="26.25" thickBot="1" x14ac:dyDescent="0.3">
      <c r="B39" s="24" t="s">
        <v>52</v>
      </c>
      <c r="C39" s="25" t="s">
        <v>19</v>
      </c>
      <c r="D39" s="25" t="s">
        <v>20</v>
      </c>
      <c r="E39" s="26">
        <v>28.94</v>
      </c>
    </row>
    <row r="40" spans="2:5" ht="26.25" thickBot="1" x14ac:dyDescent="0.3">
      <c r="B40" s="24" t="s">
        <v>53</v>
      </c>
      <c r="C40" s="25" t="s">
        <v>19</v>
      </c>
      <c r="D40" s="25" t="s">
        <v>20</v>
      </c>
      <c r="E40" s="26">
        <v>13.27</v>
      </c>
    </row>
    <row r="41" spans="2:5" ht="26.25" thickBot="1" x14ac:dyDescent="0.3">
      <c r="B41" s="24" t="s">
        <v>54</v>
      </c>
      <c r="C41" s="25" t="s">
        <v>19</v>
      </c>
      <c r="D41" s="25" t="s">
        <v>20</v>
      </c>
      <c r="E41" s="26">
        <v>18.55</v>
      </c>
    </row>
    <row r="42" spans="2:5" ht="26.25" thickBot="1" x14ac:dyDescent="0.3">
      <c r="B42" s="31" t="s">
        <v>55</v>
      </c>
      <c r="C42" s="25" t="s">
        <v>19</v>
      </c>
      <c r="D42" s="25" t="s">
        <v>20</v>
      </c>
      <c r="E42" s="26">
        <v>21.05</v>
      </c>
    </row>
    <row r="43" spans="2:5" ht="26.25" thickBot="1" x14ac:dyDescent="0.3">
      <c r="B43" s="24" t="s">
        <v>56</v>
      </c>
      <c r="C43" s="25" t="s">
        <v>19</v>
      </c>
      <c r="D43" s="25" t="s">
        <v>20</v>
      </c>
      <c r="E43" s="26">
        <v>14.12</v>
      </c>
    </row>
    <row r="44" spans="2:5" ht="26.25" thickBot="1" x14ac:dyDescent="0.3">
      <c r="B44" s="24" t="s">
        <v>57</v>
      </c>
      <c r="C44" s="25" t="s">
        <v>19</v>
      </c>
      <c r="D44" s="25" t="s">
        <v>20</v>
      </c>
      <c r="E44" s="26">
        <v>13.59</v>
      </c>
    </row>
    <row r="45" spans="2:5" ht="26.25" thickBot="1" x14ac:dyDescent="0.3">
      <c r="B45" s="24" t="s">
        <v>58</v>
      </c>
      <c r="C45" s="25" t="s">
        <v>19</v>
      </c>
      <c r="D45" s="25" t="s">
        <v>20</v>
      </c>
      <c r="E45" s="26">
        <v>19.68</v>
      </c>
    </row>
    <row r="46" spans="2:5" ht="26.25" thickBot="1" x14ac:dyDescent="0.3">
      <c r="B46" s="24" t="s">
        <v>59</v>
      </c>
      <c r="C46" s="25" t="s">
        <v>19</v>
      </c>
      <c r="D46" s="25" t="s">
        <v>20</v>
      </c>
      <c r="E46" s="26">
        <v>15.99</v>
      </c>
    </row>
    <row r="47" spans="2:5" ht="26.25" thickBot="1" x14ac:dyDescent="0.3">
      <c r="B47" s="24" t="s">
        <v>60</v>
      </c>
      <c r="C47" s="25" t="s">
        <v>19</v>
      </c>
      <c r="D47" s="25" t="s">
        <v>20</v>
      </c>
      <c r="E47" s="26">
        <v>35.74</v>
      </c>
    </row>
    <row r="48" spans="2:5" ht="26.25" thickBot="1" x14ac:dyDescent="0.3">
      <c r="B48" s="24" t="s">
        <v>61</v>
      </c>
      <c r="C48" s="25" t="s">
        <v>19</v>
      </c>
      <c r="D48" s="25" t="s">
        <v>20</v>
      </c>
      <c r="E48" s="26">
        <v>20.11</v>
      </c>
    </row>
    <row r="49" spans="2:5" ht="15.75" thickBot="1" x14ac:dyDescent="0.3">
      <c r="B49" s="24" t="s">
        <v>36</v>
      </c>
      <c r="C49" s="25" t="s">
        <v>36</v>
      </c>
      <c r="D49" s="25" t="s">
        <v>37</v>
      </c>
      <c r="E49" s="26">
        <v>8.65</v>
      </c>
    </row>
    <row r="50" spans="2:5" ht="26.25" thickBot="1" x14ac:dyDescent="0.3">
      <c r="B50" s="24" t="s">
        <v>40</v>
      </c>
      <c r="C50" s="25" t="s">
        <v>41</v>
      </c>
      <c r="D50" s="25" t="s">
        <v>20</v>
      </c>
      <c r="E50" s="26">
        <v>79</v>
      </c>
    </row>
    <row r="51" spans="2:5" ht="26.25" thickBot="1" x14ac:dyDescent="0.3">
      <c r="B51" s="24" t="s">
        <v>42</v>
      </c>
      <c r="C51" s="25" t="s">
        <v>41</v>
      </c>
      <c r="D51" s="25" t="s">
        <v>20</v>
      </c>
      <c r="E51" s="26">
        <v>16.18</v>
      </c>
    </row>
    <row r="52" spans="2:5" ht="26.25" thickBot="1" x14ac:dyDescent="0.3">
      <c r="B52" s="24" t="s">
        <v>41</v>
      </c>
      <c r="C52" s="25" t="s">
        <v>41</v>
      </c>
      <c r="D52" s="25" t="s">
        <v>20</v>
      </c>
      <c r="E52" s="26">
        <v>20.46</v>
      </c>
    </row>
    <row r="53" spans="2:5" ht="15.75" thickBot="1" x14ac:dyDescent="0.3">
      <c r="B53" s="27"/>
      <c r="C53" s="53" t="s">
        <v>43</v>
      </c>
      <c r="D53" s="54"/>
      <c r="E53" s="29">
        <f>SUM(E32:E52)</f>
        <v>467.33000000000004</v>
      </c>
    </row>
    <row r="54" spans="2:5" ht="51" x14ac:dyDescent="0.25">
      <c r="B54" s="30" t="s">
        <v>10</v>
      </c>
    </row>
    <row r="55" spans="2:5" x14ac:dyDescent="0.25">
      <c r="B55" s="21"/>
    </row>
    <row r="56" spans="2:5" ht="15.75" thickBot="1" x14ac:dyDescent="0.3">
      <c r="B56" s="21" t="s">
        <v>11</v>
      </c>
    </row>
    <row r="57" spans="2:5" ht="26.25" thickBot="1" x14ac:dyDescent="0.3">
      <c r="B57" s="22" t="s">
        <v>44</v>
      </c>
      <c r="C57" s="23" t="s">
        <v>15</v>
      </c>
      <c r="D57" s="23" t="s">
        <v>16</v>
      </c>
      <c r="E57" s="23" t="s">
        <v>17</v>
      </c>
    </row>
    <row r="58" spans="2:5" ht="15.75" thickBot="1" x14ac:dyDescent="0.3">
      <c r="B58" s="24" t="s">
        <v>62</v>
      </c>
      <c r="C58" s="25" t="s">
        <v>19</v>
      </c>
      <c r="D58" s="25" t="s">
        <v>27</v>
      </c>
      <c r="E58" s="26">
        <v>24.59</v>
      </c>
    </row>
    <row r="59" spans="2:5" ht="26.25" thickBot="1" x14ac:dyDescent="0.3">
      <c r="B59" s="24" t="s">
        <v>63</v>
      </c>
      <c r="C59" s="25" t="s">
        <v>19</v>
      </c>
      <c r="D59" s="25" t="s">
        <v>20</v>
      </c>
      <c r="E59" s="26">
        <v>29.99</v>
      </c>
    </row>
    <row r="60" spans="2:5" ht="26.25" thickBot="1" x14ac:dyDescent="0.3">
      <c r="B60" s="24" t="s">
        <v>64</v>
      </c>
      <c r="C60" s="25" t="s">
        <v>19</v>
      </c>
      <c r="D60" s="25" t="s">
        <v>20</v>
      </c>
      <c r="E60" s="26">
        <v>30.46</v>
      </c>
    </row>
    <row r="61" spans="2:5" ht="26.25" thickBot="1" x14ac:dyDescent="0.3">
      <c r="B61" s="24" t="s">
        <v>65</v>
      </c>
      <c r="C61" s="25" t="s">
        <v>19</v>
      </c>
      <c r="D61" s="25" t="s">
        <v>20</v>
      </c>
      <c r="E61" s="26">
        <v>31.76</v>
      </c>
    </row>
    <row r="62" spans="2:5" ht="26.25" thickBot="1" x14ac:dyDescent="0.3">
      <c r="B62" s="24" t="s">
        <v>66</v>
      </c>
      <c r="C62" s="25" t="s">
        <v>19</v>
      </c>
      <c r="D62" s="25" t="s">
        <v>20</v>
      </c>
      <c r="E62" s="26">
        <v>7.21</v>
      </c>
    </row>
    <row r="63" spans="2:5" ht="26.25" thickBot="1" x14ac:dyDescent="0.3">
      <c r="B63" s="24" t="s">
        <v>67</v>
      </c>
      <c r="C63" s="25" t="s">
        <v>19</v>
      </c>
      <c r="D63" s="25" t="s">
        <v>20</v>
      </c>
      <c r="E63" s="26">
        <v>12.42</v>
      </c>
    </row>
    <row r="64" spans="2:5" ht="26.25" thickBot="1" x14ac:dyDescent="0.3">
      <c r="B64" s="24" t="s">
        <v>68</v>
      </c>
      <c r="C64" s="25" t="s">
        <v>19</v>
      </c>
      <c r="D64" s="25" t="s">
        <v>20</v>
      </c>
      <c r="E64" s="26">
        <v>6.2</v>
      </c>
    </row>
    <row r="65" spans="2:5" ht="26.25" thickBot="1" x14ac:dyDescent="0.3">
      <c r="B65" s="24" t="s">
        <v>69</v>
      </c>
      <c r="C65" s="25" t="s">
        <v>70</v>
      </c>
      <c r="D65" s="25" t="s">
        <v>20</v>
      </c>
      <c r="E65" s="26">
        <v>19.57</v>
      </c>
    </row>
    <row r="66" spans="2:5" ht="26.25" thickBot="1" x14ac:dyDescent="0.3">
      <c r="B66" s="24" t="s">
        <v>71</v>
      </c>
      <c r="C66" s="25" t="s">
        <v>70</v>
      </c>
      <c r="D66" s="25" t="s">
        <v>20</v>
      </c>
      <c r="E66" s="26">
        <v>21.03</v>
      </c>
    </row>
    <row r="67" spans="2:5" ht="26.25" thickBot="1" x14ac:dyDescent="0.3">
      <c r="B67" s="31" t="s">
        <v>72</v>
      </c>
      <c r="C67" s="25" t="s">
        <v>19</v>
      </c>
      <c r="D67" s="25" t="s">
        <v>20</v>
      </c>
      <c r="E67" s="26">
        <v>19.36</v>
      </c>
    </row>
    <row r="68" spans="2:5" ht="26.25" thickBot="1" x14ac:dyDescent="0.3">
      <c r="B68" s="24" t="s">
        <v>73</v>
      </c>
      <c r="C68" s="25" t="s">
        <v>19</v>
      </c>
      <c r="D68" s="25" t="s">
        <v>20</v>
      </c>
      <c r="E68" s="26">
        <v>14.64</v>
      </c>
    </row>
    <row r="69" spans="2:5" ht="26.25" thickBot="1" x14ac:dyDescent="0.3">
      <c r="B69" s="24" t="s">
        <v>74</v>
      </c>
      <c r="C69" s="25" t="s">
        <v>19</v>
      </c>
      <c r="D69" s="25" t="s">
        <v>20</v>
      </c>
      <c r="E69" s="26">
        <v>14.7</v>
      </c>
    </row>
    <row r="70" spans="2:5" ht="26.25" thickBot="1" x14ac:dyDescent="0.3">
      <c r="B70" s="24" t="s">
        <v>75</v>
      </c>
      <c r="C70" s="25" t="s">
        <v>19</v>
      </c>
      <c r="D70" s="25" t="s">
        <v>20</v>
      </c>
      <c r="E70" s="26">
        <v>19.96</v>
      </c>
    </row>
    <row r="71" spans="2:5" ht="26.25" thickBot="1" x14ac:dyDescent="0.3">
      <c r="B71" s="24" t="s">
        <v>76</v>
      </c>
      <c r="C71" s="25" t="s">
        <v>19</v>
      </c>
      <c r="D71" s="25" t="s">
        <v>20</v>
      </c>
      <c r="E71" s="26">
        <v>10.5</v>
      </c>
    </row>
    <row r="72" spans="2:5" ht="26.25" thickBot="1" x14ac:dyDescent="0.3">
      <c r="B72" s="24" t="s">
        <v>77</v>
      </c>
      <c r="C72" s="25" t="s">
        <v>70</v>
      </c>
      <c r="D72" s="25" t="s">
        <v>20</v>
      </c>
      <c r="E72" s="26">
        <v>20.63</v>
      </c>
    </row>
    <row r="73" spans="2:5" ht="26.25" thickBot="1" x14ac:dyDescent="0.3">
      <c r="B73" s="24" t="s">
        <v>78</v>
      </c>
      <c r="C73" s="25" t="s">
        <v>19</v>
      </c>
      <c r="D73" s="25" t="s">
        <v>20</v>
      </c>
      <c r="E73" s="26">
        <v>19.329999999999998</v>
      </c>
    </row>
    <row r="74" spans="2:5" ht="26.25" thickBot="1" x14ac:dyDescent="0.3">
      <c r="B74" s="24" t="s">
        <v>79</v>
      </c>
      <c r="C74" s="25" t="s">
        <v>70</v>
      </c>
      <c r="D74" s="25" t="s">
        <v>20</v>
      </c>
      <c r="E74" s="26">
        <v>19.649999999999999</v>
      </c>
    </row>
    <row r="75" spans="2:5" ht="15.75" thickBot="1" x14ac:dyDescent="0.3">
      <c r="B75" s="24" t="s">
        <v>80</v>
      </c>
      <c r="C75" s="25" t="s">
        <v>19</v>
      </c>
      <c r="D75" s="25" t="s">
        <v>27</v>
      </c>
      <c r="E75" s="26">
        <v>29.62</v>
      </c>
    </row>
    <row r="76" spans="2:5" ht="26.25" thickBot="1" x14ac:dyDescent="0.3">
      <c r="B76" s="24" t="s">
        <v>81</v>
      </c>
      <c r="C76" s="25" t="s">
        <v>70</v>
      </c>
      <c r="D76" s="25" t="s">
        <v>20</v>
      </c>
      <c r="E76" s="26">
        <v>19.940000000000001</v>
      </c>
    </row>
    <row r="77" spans="2:5" ht="26.25" thickBot="1" x14ac:dyDescent="0.3">
      <c r="B77" s="24" t="s">
        <v>82</v>
      </c>
      <c r="C77" s="25" t="s">
        <v>19</v>
      </c>
      <c r="D77" s="25" t="s">
        <v>20</v>
      </c>
      <c r="E77" s="26">
        <v>22.6</v>
      </c>
    </row>
    <row r="78" spans="2:5" ht="15.75" thickBot="1" x14ac:dyDescent="0.3">
      <c r="B78" s="24" t="s">
        <v>83</v>
      </c>
      <c r="C78" s="25" t="s">
        <v>36</v>
      </c>
      <c r="D78" s="25" t="s">
        <v>37</v>
      </c>
      <c r="E78" s="26">
        <v>9.1199999999999992</v>
      </c>
    </row>
    <row r="79" spans="2:5" ht="26.25" thickBot="1" x14ac:dyDescent="0.3">
      <c r="B79" s="24" t="s">
        <v>41</v>
      </c>
      <c r="C79" s="25" t="s">
        <v>41</v>
      </c>
      <c r="D79" s="25" t="s">
        <v>20</v>
      </c>
      <c r="E79" s="26">
        <v>86.78</v>
      </c>
    </row>
    <row r="80" spans="2:5" ht="26.25" thickBot="1" x14ac:dyDescent="0.3">
      <c r="B80" s="24" t="s">
        <v>42</v>
      </c>
      <c r="C80" s="25" t="s">
        <v>41</v>
      </c>
      <c r="D80" s="25" t="s">
        <v>20</v>
      </c>
      <c r="E80" s="26">
        <v>16.18</v>
      </c>
    </row>
    <row r="81" spans="2:5" ht="26.25" thickBot="1" x14ac:dyDescent="0.3">
      <c r="B81" s="24" t="s">
        <v>41</v>
      </c>
      <c r="C81" s="25" t="s">
        <v>41</v>
      </c>
      <c r="D81" s="25" t="s">
        <v>20</v>
      </c>
      <c r="E81" s="26">
        <v>23.74</v>
      </c>
    </row>
    <row r="82" spans="2:5" ht="22.5" customHeight="1" thickBot="1" x14ac:dyDescent="0.3">
      <c r="B82" s="27"/>
      <c r="C82" s="53" t="s">
        <v>43</v>
      </c>
      <c r="D82" s="54"/>
      <c r="E82" s="29">
        <f>SUM(E58:E81)</f>
        <v>529.9799999999999</v>
      </c>
    </row>
    <row r="83" spans="2:5" x14ac:dyDescent="0.25">
      <c r="B83" s="60" t="s">
        <v>84</v>
      </c>
      <c r="C83" s="61"/>
      <c r="D83" s="57"/>
      <c r="E83" s="58"/>
    </row>
    <row r="84" spans="2:5" ht="15.75" thickBot="1" x14ac:dyDescent="0.3">
      <c r="B84" s="62"/>
      <c r="C84" s="63"/>
      <c r="D84" s="64"/>
      <c r="E84" s="65"/>
    </row>
    <row r="85" spans="2:5" ht="51" x14ac:dyDescent="0.25">
      <c r="B85" s="30" t="s">
        <v>10</v>
      </c>
    </row>
    <row r="86" spans="2:5" x14ac:dyDescent="0.25">
      <c r="B86" s="30"/>
    </row>
    <row r="87" spans="2:5" ht="15.75" thickBot="1" x14ac:dyDescent="0.3">
      <c r="B87" s="21" t="s">
        <v>85</v>
      </c>
    </row>
    <row r="88" spans="2:5" ht="26.25" thickBot="1" x14ac:dyDescent="0.3">
      <c r="B88" s="22" t="s">
        <v>44</v>
      </c>
      <c r="C88" s="23" t="s">
        <v>15</v>
      </c>
      <c r="D88" s="23" t="s">
        <v>16</v>
      </c>
      <c r="E88" s="23" t="s">
        <v>17</v>
      </c>
    </row>
    <row r="89" spans="2:5" ht="26.25" thickBot="1" x14ac:dyDescent="0.3">
      <c r="B89" s="24" t="s">
        <v>86</v>
      </c>
      <c r="C89" s="25" t="s">
        <v>19</v>
      </c>
      <c r="D89" s="25" t="s">
        <v>20</v>
      </c>
      <c r="E89" s="26">
        <v>116.27</v>
      </c>
    </row>
    <row r="90" spans="2:5" ht="26.25" thickBot="1" x14ac:dyDescent="0.3">
      <c r="B90" s="24" t="s">
        <v>87</v>
      </c>
      <c r="C90" s="25" t="s">
        <v>19</v>
      </c>
      <c r="D90" s="25" t="s">
        <v>20</v>
      </c>
      <c r="E90" s="26">
        <v>12.61</v>
      </c>
    </row>
    <row r="91" spans="2:5" ht="26.25" thickBot="1" x14ac:dyDescent="0.3">
      <c r="B91" s="24" t="s">
        <v>88</v>
      </c>
      <c r="C91" s="25" t="s">
        <v>19</v>
      </c>
      <c r="D91" s="25" t="s">
        <v>20</v>
      </c>
      <c r="E91" s="26">
        <v>34.18</v>
      </c>
    </row>
    <row r="92" spans="2:5" ht="26.25" thickBot="1" x14ac:dyDescent="0.3">
      <c r="B92" s="24" t="s">
        <v>89</v>
      </c>
      <c r="C92" s="25" t="s">
        <v>19</v>
      </c>
      <c r="D92" s="25" t="s">
        <v>20</v>
      </c>
      <c r="E92" s="26" t="s">
        <v>90</v>
      </c>
    </row>
    <row r="93" spans="2:5" ht="26.25" thickBot="1" x14ac:dyDescent="0.3">
      <c r="B93" s="24" t="s">
        <v>91</v>
      </c>
      <c r="C93" s="25" t="s">
        <v>19</v>
      </c>
      <c r="D93" s="25" t="s">
        <v>20</v>
      </c>
      <c r="E93" s="26">
        <v>11.04</v>
      </c>
    </row>
    <row r="94" spans="2:5" ht="26.25" thickBot="1" x14ac:dyDescent="0.3">
      <c r="B94" s="24" t="s">
        <v>92</v>
      </c>
      <c r="C94" s="25" t="s">
        <v>19</v>
      </c>
      <c r="D94" s="25" t="s">
        <v>20</v>
      </c>
      <c r="E94" s="26">
        <v>36.369999999999997</v>
      </c>
    </row>
    <row r="95" spans="2:5" ht="26.25" thickBot="1" x14ac:dyDescent="0.3">
      <c r="B95" s="24" t="s">
        <v>93</v>
      </c>
      <c r="C95" s="25" t="s">
        <v>19</v>
      </c>
      <c r="D95" s="25" t="s">
        <v>20</v>
      </c>
      <c r="E95" s="26">
        <v>69.099999999999994</v>
      </c>
    </row>
    <row r="96" spans="2:5" ht="26.25" thickBot="1" x14ac:dyDescent="0.3">
      <c r="B96" s="24" t="s">
        <v>94</v>
      </c>
      <c r="C96" s="25" t="s">
        <v>19</v>
      </c>
      <c r="D96" s="25" t="s">
        <v>20</v>
      </c>
      <c r="E96" s="26">
        <v>16.21</v>
      </c>
    </row>
    <row r="97" spans="2:5" ht="26.25" thickBot="1" x14ac:dyDescent="0.3">
      <c r="B97" s="24" t="s">
        <v>95</v>
      </c>
      <c r="C97" s="25" t="s">
        <v>19</v>
      </c>
      <c r="D97" s="25" t="s">
        <v>20</v>
      </c>
      <c r="E97" s="26">
        <v>131</v>
      </c>
    </row>
    <row r="98" spans="2:5" ht="26.25" thickBot="1" x14ac:dyDescent="0.3">
      <c r="B98" s="24" t="s">
        <v>96</v>
      </c>
      <c r="C98" s="25" t="s">
        <v>19</v>
      </c>
      <c r="D98" s="25" t="s">
        <v>20</v>
      </c>
      <c r="E98" s="26">
        <v>15.5</v>
      </c>
    </row>
    <row r="99" spans="2:5" ht="26.25" thickBot="1" x14ac:dyDescent="0.3">
      <c r="B99" s="24" t="s">
        <v>97</v>
      </c>
      <c r="C99" s="25" t="s">
        <v>19</v>
      </c>
      <c r="D99" s="25" t="s">
        <v>20</v>
      </c>
      <c r="E99" s="26">
        <v>111</v>
      </c>
    </row>
    <row r="100" spans="2:5" ht="26.25" thickBot="1" x14ac:dyDescent="0.3">
      <c r="B100" s="31" t="s">
        <v>98</v>
      </c>
      <c r="C100" s="25" t="s">
        <v>19</v>
      </c>
      <c r="D100" s="25" t="s">
        <v>20</v>
      </c>
      <c r="E100" s="26">
        <v>14.07</v>
      </c>
    </row>
    <row r="101" spans="2:5" ht="26.25" thickBot="1" x14ac:dyDescent="0.3">
      <c r="B101" s="24" t="s">
        <v>99</v>
      </c>
      <c r="C101" s="25" t="s">
        <v>19</v>
      </c>
      <c r="D101" s="25" t="s">
        <v>20</v>
      </c>
      <c r="E101" s="26">
        <v>13.77</v>
      </c>
    </row>
    <row r="102" spans="2:5" ht="26.25" thickBot="1" x14ac:dyDescent="0.3">
      <c r="B102" s="24" t="s">
        <v>100</v>
      </c>
      <c r="C102" s="25" t="s">
        <v>19</v>
      </c>
      <c r="D102" s="25" t="s">
        <v>20</v>
      </c>
      <c r="E102" s="26">
        <v>14.6</v>
      </c>
    </row>
    <row r="103" spans="2:5" ht="15.75" thickBot="1" x14ac:dyDescent="0.3">
      <c r="B103" s="24" t="s">
        <v>101</v>
      </c>
      <c r="C103" s="25" t="s">
        <v>36</v>
      </c>
      <c r="D103" s="25" t="s">
        <v>37</v>
      </c>
      <c r="E103" s="26">
        <v>27.87</v>
      </c>
    </row>
    <row r="104" spans="2:5" ht="26.25" thickBot="1" x14ac:dyDescent="0.3">
      <c r="B104" s="24" t="s">
        <v>41</v>
      </c>
      <c r="C104" s="25" t="s">
        <v>19</v>
      </c>
      <c r="D104" s="25" t="s">
        <v>20</v>
      </c>
      <c r="E104" s="26">
        <v>63.6</v>
      </c>
    </row>
    <row r="105" spans="2:5" ht="26.25" thickBot="1" x14ac:dyDescent="0.3">
      <c r="B105" s="24" t="s">
        <v>41</v>
      </c>
      <c r="C105" s="36" t="s">
        <v>41</v>
      </c>
      <c r="D105" s="25" t="s">
        <v>20</v>
      </c>
      <c r="E105" s="26">
        <v>75.52</v>
      </c>
    </row>
    <row r="106" spans="2:5" ht="15.75" thickBot="1" x14ac:dyDescent="0.3">
      <c r="B106" s="24" t="s">
        <v>115</v>
      </c>
      <c r="C106" s="36" t="s">
        <v>116</v>
      </c>
      <c r="D106" s="25" t="s">
        <v>37</v>
      </c>
      <c r="E106" s="39">
        <v>350</v>
      </c>
    </row>
    <row r="107" spans="2:5" ht="38.25" customHeight="1" thickBot="1" x14ac:dyDescent="0.3">
      <c r="B107" s="27"/>
      <c r="C107" s="53" t="s">
        <v>43</v>
      </c>
      <c r="D107" s="54"/>
      <c r="E107" s="29">
        <f>SUM(E89:E106)</f>
        <v>1112.71</v>
      </c>
    </row>
    <row r="108" spans="2:5" ht="15.75" thickBot="1" x14ac:dyDescent="0.3">
      <c r="B108" s="55" t="s">
        <v>102</v>
      </c>
      <c r="C108" s="56"/>
      <c r="D108" s="57"/>
      <c r="E108" s="58"/>
    </row>
    <row r="109" spans="2:5" ht="51" x14ac:dyDescent="0.25">
      <c r="B109" s="30" t="s">
        <v>10</v>
      </c>
    </row>
    <row r="110" spans="2:5" x14ac:dyDescent="0.25">
      <c r="B110" s="30"/>
    </row>
    <row r="111" spans="2:5" ht="15.75" thickBot="1" x14ac:dyDescent="0.3">
      <c r="B111" s="21" t="s">
        <v>103</v>
      </c>
    </row>
    <row r="112" spans="2:5" ht="26.25" thickBot="1" x14ac:dyDescent="0.3">
      <c r="B112" s="22" t="s">
        <v>44</v>
      </c>
      <c r="C112" s="23" t="s">
        <v>15</v>
      </c>
      <c r="D112" s="23" t="s">
        <v>16</v>
      </c>
      <c r="E112" s="23" t="s">
        <v>17</v>
      </c>
    </row>
    <row r="113" spans="2:5" ht="26.25" thickBot="1" x14ac:dyDescent="0.3">
      <c r="B113" s="24" t="s">
        <v>104</v>
      </c>
      <c r="C113" s="25" t="s">
        <v>19</v>
      </c>
      <c r="D113" s="25" t="s">
        <v>20</v>
      </c>
      <c r="E113" s="26" t="s">
        <v>105</v>
      </c>
    </row>
    <row r="114" spans="2:5" ht="26.25" thickBot="1" x14ac:dyDescent="0.3">
      <c r="B114" s="24" t="s">
        <v>106</v>
      </c>
      <c r="C114" s="25" t="s">
        <v>19</v>
      </c>
      <c r="D114" s="25" t="s">
        <v>20</v>
      </c>
      <c r="E114" s="26" t="s">
        <v>107</v>
      </c>
    </row>
    <row r="115" spans="2:5" ht="26.25" thickBot="1" x14ac:dyDescent="0.3">
      <c r="B115" s="24" t="s">
        <v>108</v>
      </c>
      <c r="C115" s="25" t="s">
        <v>19</v>
      </c>
      <c r="D115" s="25" t="s">
        <v>20</v>
      </c>
      <c r="E115" s="26" t="s">
        <v>109</v>
      </c>
    </row>
    <row r="116" spans="2:5" ht="26.25" thickBot="1" x14ac:dyDescent="0.3">
      <c r="B116" s="24" t="s">
        <v>41</v>
      </c>
      <c r="C116" s="25" t="s">
        <v>41</v>
      </c>
      <c r="D116" s="25" t="s">
        <v>20</v>
      </c>
      <c r="E116" s="26" t="s">
        <v>110</v>
      </c>
    </row>
    <row r="117" spans="2:5" ht="26.25" thickBot="1" x14ac:dyDescent="0.3">
      <c r="B117" s="24" t="s">
        <v>42</v>
      </c>
      <c r="C117" s="25" t="s">
        <v>41</v>
      </c>
      <c r="D117" s="25" t="s">
        <v>20</v>
      </c>
      <c r="E117" s="26" t="s">
        <v>111</v>
      </c>
    </row>
    <row r="118" spans="2:5" ht="26.25" thickBot="1" x14ac:dyDescent="0.3">
      <c r="B118" s="24" t="s">
        <v>41</v>
      </c>
      <c r="C118" s="36" t="s">
        <v>41</v>
      </c>
      <c r="D118" s="25" t="s">
        <v>20</v>
      </c>
      <c r="E118" s="26">
        <v>113.28</v>
      </c>
    </row>
    <row r="119" spans="2:5" ht="26.25" thickBot="1" x14ac:dyDescent="0.3">
      <c r="B119" s="24" t="s">
        <v>114</v>
      </c>
      <c r="C119" s="36" t="s">
        <v>113</v>
      </c>
      <c r="D119" s="25" t="s">
        <v>20</v>
      </c>
      <c r="E119" s="26">
        <v>328.11</v>
      </c>
    </row>
    <row r="120" spans="2:5" ht="15.75" thickBot="1" x14ac:dyDescent="0.3">
      <c r="B120" s="24" t="s">
        <v>117</v>
      </c>
      <c r="C120" s="36" t="s">
        <v>118</v>
      </c>
      <c r="D120" s="25" t="s">
        <v>119</v>
      </c>
      <c r="E120" s="26">
        <f>88.29+120.08+92.94</f>
        <v>301.31</v>
      </c>
    </row>
    <row r="121" spans="2:5" ht="15.75" thickBot="1" x14ac:dyDescent="0.3">
      <c r="B121" s="27"/>
      <c r="C121" s="53" t="s">
        <v>43</v>
      </c>
      <c r="D121" s="54"/>
      <c r="E121" s="29">
        <f>SUM(E113:E119)</f>
        <v>441.39</v>
      </c>
    </row>
    <row r="122" spans="2:5" ht="51" x14ac:dyDescent="0.25">
      <c r="B122" s="30" t="s">
        <v>10</v>
      </c>
    </row>
    <row r="123" spans="2:5" x14ac:dyDescent="0.25">
      <c r="B123" s="30"/>
    </row>
    <row r="125" spans="2:5" ht="15.75" thickBot="1" x14ac:dyDescent="0.3">
      <c r="B125" s="21" t="s">
        <v>120</v>
      </c>
    </row>
    <row r="126" spans="2:5" ht="26.25" thickBot="1" x14ac:dyDescent="0.3">
      <c r="B126" s="22" t="s">
        <v>44</v>
      </c>
      <c r="C126" s="23" t="s">
        <v>15</v>
      </c>
      <c r="D126" s="23" t="s">
        <v>16</v>
      </c>
      <c r="E126" s="23" t="s">
        <v>17</v>
      </c>
    </row>
    <row r="127" spans="2:5" ht="15.75" thickBot="1" x14ac:dyDescent="0.3">
      <c r="B127" s="24" t="s">
        <v>121</v>
      </c>
      <c r="C127" s="25" t="s">
        <v>122</v>
      </c>
      <c r="D127" s="25" t="s">
        <v>123</v>
      </c>
      <c r="E127" s="26">
        <v>1828.05</v>
      </c>
    </row>
    <row r="128" spans="2:5" ht="15.75" thickBot="1" x14ac:dyDescent="0.3">
      <c r="B128" s="37" t="s">
        <v>41</v>
      </c>
      <c r="C128" s="36" t="s">
        <v>41</v>
      </c>
      <c r="D128" s="38"/>
      <c r="E128" s="39">
        <v>25</v>
      </c>
    </row>
    <row r="129" spans="3:5" ht="15.75" thickBot="1" x14ac:dyDescent="0.3">
      <c r="C129" s="53" t="s">
        <v>43</v>
      </c>
      <c r="D129" s="54"/>
      <c r="E129" s="40">
        <f>SUM(E127:E128)</f>
        <v>1853.05</v>
      </c>
    </row>
  </sheetData>
  <mergeCells count="11">
    <mergeCell ref="A4:F4"/>
    <mergeCell ref="C26:D26"/>
    <mergeCell ref="C53:D53"/>
    <mergeCell ref="C82:D82"/>
    <mergeCell ref="B83:C84"/>
    <mergeCell ref="D83:E84"/>
    <mergeCell ref="C107:D107"/>
    <mergeCell ref="B108:C108"/>
    <mergeCell ref="D108:E108"/>
    <mergeCell ref="C121:D121"/>
    <mergeCell ref="C129:D1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C4" sqref="C4"/>
    </sheetView>
  </sheetViews>
  <sheetFormatPr baseColWidth="10" defaultRowHeight="15" x14ac:dyDescent="0.25"/>
  <cols>
    <col min="1" max="1" width="20.7109375" style="13" customWidth="1"/>
    <col min="2" max="2" width="57" style="13" customWidth="1"/>
    <col min="3" max="3" width="29" style="13" customWidth="1"/>
    <col min="4" max="16384" width="11.42578125" style="13"/>
  </cols>
  <sheetData>
    <row r="1" spans="1:4" x14ac:dyDescent="0.25">
      <c r="A1" s="11" t="s">
        <v>124</v>
      </c>
    </row>
    <row r="2" spans="1:4" ht="31.5" customHeight="1" x14ac:dyDescent="0.25"/>
    <row r="3" spans="1:4" s="12" customFormat="1" ht="35.25" customHeight="1" x14ac:dyDescent="0.25">
      <c r="A3" s="41" t="s">
        <v>1</v>
      </c>
      <c r="B3" s="41" t="s">
        <v>2</v>
      </c>
      <c r="C3" s="41" t="s">
        <v>4</v>
      </c>
    </row>
    <row r="4" spans="1:4" s="12" customFormat="1" ht="35.25" customHeight="1" x14ac:dyDescent="0.25">
      <c r="A4" s="15" t="s">
        <v>125</v>
      </c>
      <c r="B4" s="15" t="s">
        <v>128</v>
      </c>
      <c r="C4" s="44">
        <v>142.5</v>
      </c>
    </row>
    <row r="6" spans="1:4" x14ac:dyDescent="0.25">
      <c r="B6" s="16" t="s">
        <v>126</v>
      </c>
      <c r="C6" s="42">
        <f>SUM(C4:C5)</f>
        <v>142.5</v>
      </c>
    </row>
    <row r="7" spans="1:4" ht="15.75" thickBot="1" x14ac:dyDescent="0.3"/>
    <row r="8" spans="1:4" ht="26.25" thickBot="1" x14ac:dyDescent="0.3">
      <c r="A8" s="22" t="s">
        <v>14</v>
      </c>
      <c r="B8" s="28" t="s">
        <v>15</v>
      </c>
      <c r="C8" s="28" t="s">
        <v>16</v>
      </c>
      <c r="D8" s="28" t="s">
        <v>17</v>
      </c>
    </row>
    <row r="9" spans="1:4" ht="15.75" thickBot="1" x14ac:dyDescent="0.3">
      <c r="A9" s="31" t="s">
        <v>147</v>
      </c>
      <c r="B9" s="43" t="s">
        <v>19</v>
      </c>
      <c r="C9" s="43" t="s">
        <v>20</v>
      </c>
      <c r="D9" s="26" t="s">
        <v>148</v>
      </c>
    </row>
    <row r="10" spans="1:4" ht="26.25" thickBot="1" x14ac:dyDescent="0.3">
      <c r="A10" s="31" t="s">
        <v>149</v>
      </c>
      <c r="B10" s="43" t="s">
        <v>19</v>
      </c>
      <c r="C10" s="43" t="s">
        <v>20</v>
      </c>
      <c r="D10" s="26" t="s">
        <v>150</v>
      </c>
    </row>
    <row r="11" spans="1:4" ht="26.25" thickBot="1" x14ac:dyDescent="0.3">
      <c r="A11" s="31" t="s">
        <v>151</v>
      </c>
      <c r="B11" s="43" t="s">
        <v>19</v>
      </c>
      <c r="C11" s="43" t="s">
        <v>20</v>
      </c>
      <c r="D11" s="26" t="s">
        <v>152</v>
      </c>
    </row>
    <row r="12" spans="1:4" ht="15.75" thickBot="1" x14ac:dyDescent="0.3">
      <c r="A12" s="31" t="s">
        <v>153</v>
      </c>
      <c r="B12" s="43" t="s">
        <v>19</v>
      </c>
      <c r="C12" s="43" t="s">
        <v>20</v>
      </c>
      <c r="D12" s="26" t="s">
        <v>154</v>
      </c>
    </row>
    <row r="13" spans="1:4" ht="15.75" thickBot="1" x14ac:dyDescent="0.3">
      <c r="A13" s="31" t="s">
        <v>155</v>
      </c>
      <c r="B13" s="43" t="s">
        <v>19</v>
      </c>
      <c r="C13" s="43" t="s">
        <v>20</v>
      </c>
      <c r="D13" s="26" t="s">
        <v>156</v>
      </c>
    </row>
    <row r="14" spans="1:4" ht="26.25" thickBot="1" x14ac:dyDescent="0.3">
      <c r="A14" s="31" t="s">
        <v>157</v>
      </c>
      <c r="B14" s="43" t="s">
        <v>41</v>
      </c>
      <c r="C14" s="43" t="s">
        <v>20</v>
      </c>
      <c r="D14" s="26" t="s">
        <v>158</v>
      </c>
    </row>
    <row r="15" spans="1:4" ht="15.75" thickBot="1" x14ac:dyDescent="0.3">
      <c r="A15" s="31" t="s">
        <v>76</v>
      </c>
      <c r="B15" s="43" t="s">
        <v>86</v>
      </c>
      <c r="C15" s="43" t="s">
        <v>20</v>
      </c>
      <c r="D15" s="26" t="s">
        <v>159</v>
      </c>
    </row>
    <row r="16" spans="1:4" ht="26.25" thickBot="1" x14ac:dyDescent="0.3">
      <c r="A16" s="31" t="s">
        <v>160</v>
      </c>
      <c r="B16" s="43" t="s">
        <v>161</v>
      </c>
      <c r="C16" s="43" t="s">
        <v>37</v>
      </c>
      <c r="D16" s="26" t="s">
        <v>158</v>
      </c>
    </row>
    <row r="17" spans="1:4" ht="15.75" thickBot="1" x14ac:dyDescent="0.3">
      <c r="A17" s="31" t="s">
        <v>162</v>
      </c>
      <c r="B17" s="43" t="s">
        <v>86</v>
      </c>
      <c r="C17" s="43" t="s">
        <v>20</v>
      </c>
      <c r="D17" s="26" t="s">
        <v>163</v>
      </c>
    </row>
    <row r="18" spans="1:4" ht="15.75" thickBot="1" x14ac:dyDescent="0.3">
      <c r="A18" s="31" t="s">
        <v>164</v>
      </c>
      <c r="B18" s="43" t="s">
        <v>86</v>
      </c>
      <c r="C18" s="43" t="s">
        <v>20</v>
      </c>
      <c r="D18" s="26" t="s">
        <v>165</v>
      </c>
    </row>
    <row r="19" spans="1:4" ht="15.75" thickBot="1" x14ac:dyDescent="0.3">
      <c r="A19" s="31" t="s">
        <v>80</v>
      </c>
      <c r="B19" s="43" t="s">
        <v>19</v>
      </c>
      <c r="C19" s="43" t="s">
        <v>20</v>
      </c>
      <c r="D19" s="26" t="s">
        <v>166</v>
      </c>
    </row>
    <row r="20" spans="1:4" ht="15.75" thickBot="1" x14ac:dyDescent="0.3">
      <c r="A20" s="31" t="s">
        <v>167</v>
      </c>
      <c r="B20" s="43" t="s">
        <v>36</v>
      </c>
      <c r="C20" s="43" t="s">
        <v>37</v>
      </c>
      <c r="D20" s="26" t="s">
        <v>168</v>
      </c>
    </row>
    <row r="21" spans="1:4" ht="15.75" thickBot="1" x14ac:dyDescent="0.3">
      <c r="A21" s="31" t="s">
        <v>169</v>
      </c>
      <c r="B21" s="43" t="s">
        <v>170</v>
      </c>
      <c r="C21" s="43" t="s">
        <v>20</v>
      </c>
      <c r="D21" s="26" t="s">
        <v>171</v>
      </c>
    </row>
    <row r="22" spans="1:4" ht="26.25" thickBot="1" x14ac:dyDescent="0.3">
      <c r="A22" s="31" t="s">
        <v>172</v>
      </c>
      <c r="B22" s="43" t="s">
        <v>36</v>
      </c>
      <c r="C22" s="43" t="s">
        <v>20</v>
      </c>
      <c r="D22" s="26" t="s">
        <v>173</v>
      </c>
    </row>
    <row r="23" spans="1:4" ht="15.75" thickBot="1" x14ac:dyDescent="0.3">
      <c r="A23" s="31" t="s">
        <v>174</v>
      </c>
      <c r="B23" s="43" t="s">
        <v>36</v>
      </c>
      <c r="C23" s="43" t="s">
        <v>20</v>
      </c>
      <c r="D23" s="26" t="s">
        <v>175</v>
      </c>
    </row>
    <row r="24" spans="1:4" ht="51.75" thickBot="1" x14ac:dyDescent="0.3">
      <c r="A24" s="31" t="s">
        <v>176</v>
      </c>
      <c r="B24" s="43" t="s">
        <v>177</v>
      </c>
      <c r="C24" s="43" t="s">
        <v>37</v>
      </c>
      <c r="D24" s="26" t="s">
        <v>178</v>
      </c>
    </row>
    <row r="25" spans="1:4" ht="15.75" thickBot="1" x14ac:dyDescent="0.3">
      <c r="A25" s="27"/>
      <c r="B25" s="53" t="s">
        <v>43</v>
      </c>
      <c r="C25" s="54"/>
      <c r="D25" s="29" t="s">
        <v>179</v>
      </c>
    </row>
    <row r="26" spans="1:4" ht="15.75" thickBot="1" x14ac:dyDescent="0.3">
      <c r="A26" s="55" t="s">
        <v>180</v>
      </c>
      <c r="B26" s="66"/>
      <c r="C26" s="56"/>
      <c r="D26" s="32"/>
    </row>
    <row r="27" spans="1:4" ht="32.25" customHeight="1" x14ac:dyDescent="0.25">
      <c r="A27" s="67" t="s">
        <v>10</v>
      </c>
      <c r="B27" s="67"/>
      <c r="C27" s="67"/>
      <c r="D27" s="67"/>
    </row>
  </sheetData>
  <mergeCells count="3">
    <mergeCell ref="B25:C25"/>
    <mergeCell ref="A26:C26"/>
    <mergeCell ref="A27:D2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14" sqref="B14"/>
    </sheetView>
  </sheetViews>
  <sheetFormatPr baseColWidth="10" defaultRowHeight="15" x14ac:dyDescent="0.25"/>
  <cols>
    <col min="1" max="1" width="20.7109375" style="13" customWidth="1"/>
    <col min="2" max="2" width="57" style="13" customWidth="1"/>
    <col min="3" max="3" width="29" style="13" customWidth="1"/>
    <col min="4" max="16384" width="11.42578125" style="13"/>
  </cols>
  <sheetData>
    <row r="1" spans="1:4" x14ac:dyDescent="0.25">
      <c r="A1" s="11" t="s">
        <v>127</v>
      </c>
    </row>
    <row r="2" spans="1:4" ht="31.5" customHeight="1" x14ac:dyDescent="0.25"/>
    <row r="3" spans="1:4" s="12" customFormat="1" ht="35.25" customHeight="1" x14ac:dyDescent="0.25">
      <c r="A3" s="41" t="s">
        <v>1</v>
      </c>
      <c r="B3" s="41" t="s">
        <v>2</v>
      </c>
      <c r="C3" s="41" t="s">
        <v>4</v>
      </c>
    </row>
    <row r="4" spans="1:4" s="12" customFormat="1" ht="35.25" customHeight="1" x14ac:dyDescent="0.25">
      <c r="A4" s="15" t="s">
        <v>129</v>
      </c>
      <c r="B4" s="15" t="s">
        <v>130</v>
      </c>
      <c r="C4" s="14">
        <v>186</v>
      </c>
    </row>
    <row r="6" spans="1:4" x14ac:dyDescent="0.25">
      <c r="B6" s="16" t="s">
        <v>5</v>
      </c>
      <c r="C6" s="17">
        <f>SUM(C4:C5)</f>
        <v>186</v>
      </c>
    </row>
    <row r="7" spans="1:4" ht="15.75" thickBot="1" x14ac:dyDescent="0.3"/>
    <row r="8" spans="1:4" ht="32.25" customHeight="1" x14ac:dyDescent="0.25">
      <c r="A8" s="68" t="s">
        <v>10</v>
      </c>
      <c r="B8" s="68"/>
      <c r="C8" s="68"/>
      <c r="D8" s="68"/>
    </row>
  </sheetData>
  <mergeCells count="1">
    <mergeCell ref="A8:D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4" sqref="C4"/>
    </sheetView>
  </sheetViews>
  <sheetFormatPr baseColWidth="10" defaultRowHeight="15" x14ac:dyDescent="0.25"/>
  <cols>
    <col min="1" max="1" width="20.7109375" style="13" customWidth="1"/>
    <col min="2" max="2" width="57" style="13" customWidth="1"/>
    <col min="3" max="3" width="29" style="13" customWidth="1"/>
    <col min="4" max="16384" width="11.42578125" style="13"/>
  </cols>
  <sheetData>
    <row r="1" spans="1:4" x14ac:dyDescent="0.25">
      <c r="A1" s="11" t="s">
        <v>131</v>
      </c>
    </row>
    <row r="2" spans="1:4" ht="31.5" customHeight="1" x14ac:dyDescent="0.25"/>
    <row r="3" spans="1:4" s="12" customFormat="1" ht="35.25" customHeight="1" x14ac:dyDescent="0.25">
      <c r="A3" s="41" t="s">
        <v>1</v>
      </c>
      <c r="B3" s="41" t="s">
        <v>2</v>
      </c>
      <c r="C3" s="41" t="s">
        <v>4</v>
      </c>
    </row>
    <row r="4" spans="1:4" s="12" customFormat="1" ht="35.25" customHeight="1" x14ac:dyDescent="0.25">
      <c r="A4" s="15" t="s">
        <v>133</v>
      </c>
      <c r="B4" s="15" t="s">
        <v>134</v>
      </c>
      <c r="C4" s="44">
        <v>140.19999999999999</v>
      </c>
    </row>
    <row r="6" spans="1:4" x14ac:dyDescent="0.25">
      <c r="B6" s="16" t="s">
        <v>132</v>
      </c>
      <c r="C6" s="42">
        <f>SUM(C4:C5)</f>
        <v>140.19999999999999</v>
      </c>
    </row>
    <row r="7" spans="1:4" ht="15.75" thickBot="1" x14ac:dyDescent="0.3"/>
    <row r="8" spans="1:4" ht="26.25" thickBot="1" x14ac:dyDescent="0.3">
      <c r="A8" s="22" t="s">
        <v>14</v>
      </c>
      <c r="B8" s="28" t="s">
        <v>15</v>
      </c>
      <c r="C8" s="28" t="s">
        <v>16</v>
      </c>
      <c r="D8" s="28" t="s">
        <v>17</v>
      </c>
    </row>
    <row r="9" spans="1:4" ht="15.75" thickBot="1" x14ac:dyDescent="0.3">
      <c r="A9" s="24" t="s">
        <v>169</v>
      </c>
      <c r="B9" s="25" t="s">
        <v>170</v>
      </c>
      <c r="C9" s="25" t="s">
        <v>20</v>
      </c>
      <c r="D9" s="26">
        <v>15.8</v>
      </c>
    </row>
    <row r="10" spans="1:4" ht="15.75" thickBot="1" x14ac:dyDescent="0.3">
      <c r="A10" s="24" t="s">
        <v>181</v>
      </c>
      <c r="B10" s="25" t="s">
        <v>19</v>
      </c>
      <c r="C10" s="25" t="s">
        <v>20</v>
      </c>
      <c r="D10" s="26">
        <v>64.3</v>
      </c>
    </row>
    <row r="11" spans="1:4" ht="15.75" thickBot="1" x14ac:dyDescent="0.3">
      <c r="A11" s="24" t="s">
        <v>182</v>
      </c>
      <c r="B11" s="25" t="s">
        <v>19</v>
      </c>
      <c r="C11" s="25" t="s">
        <v>20</v>
      </c>
      <c r="D11" s="26">
        <v>16.600000000000001</v>
      </c>
    </row>
    <row r="12" spans="1:4" ht="15.75" thickBot="1" x14ac:dyDescent="0.3">
      <c r="A12" s="24" t="s">
        <v>183</v>
      </c>
      <c r="B12" s="25" t="s">
        <v>19</v>
      </c>
      <c r="C12" s="25" t="s">
        <v>20</v>
      </c>
      <c r="D12" s="26">
        <v>4.05</v>
      </c>
    </row>
    <row r="13" spans="1:4" ht="26.25" thickBot="1" x14ac:dyDescent="0.3">
      <c r="A13" s="24" t="s">
        <v>184</v>
      </c>
      <c r="B13" s="25" t="s">
        <v>185</v>
      </c>
      <c r="C13" s="25" t="s">
        <v>20</v>
      </c>
      <c r="D13" s="26">
        <v>4</v>
      </c>
    </row>
    <row r="14" spans="1:4" ht="15.75" thickBot="1" x14ac:dyDescent="0.3">
      <c r="A14" s="24" t="s">
        <v>186</v>
      </c>
      <c r="B14" s="25" t="s">
        <v>41</v>
      </c>
      <c r="C14" s="25" t="s">
        <v>20</v>
      </c>
      <c r="D14" s="26">
        <v>8.15</v>
      </c>
    </row>
    <row r="15" spans="1:4" ht="15.75" thickBot="1" x14ac:dyDescent="0.3">
      <c r="A15" s="24" t="s">
        <v>187</v>
      </c>
      <c r="B15" s="25" t="s">
        <v>41</v>
      </c>
      <c r="C15" s="25" t="s">
        <v>20</v>
      </c>
      <c r="D15" s="26">
        <v>2.65</v>
      </c>
    </row>
    <row r="16" spans="1:4" ht="15.75" thickBot="1" x14ac:dyDescent="0.3">
      <c r="A16" s="24" t="s">
        <v>188</v>
      </c>
      <c r="B16" s="25" t="s">
        <v>41</v>
      </c>
      <c r="C16" s="25" t="s">
        <v>37</v>
      </c>
      <c r="D16" s="26">
        <v>10</v>
      </c>
    </row>
    <row r="17" spans="1:4" ht="15.75" thickBot="1" x14ac:dyDescent="0.3">
      <c r="A17" s="24" t="s">
        <v>35</v>
      </c>
      <c r="B17" s="25" t="s">
        <v>36</v>
      </c>
      <c r="C17" s="25" t="s">
        <v>20</v>
      </c>
      <c r="D17" s="26">
        <v>14.65</v>
      </c>
    </row>
    <row r="18" spans="1:4" ht="15.75" thickBot="1" x14ac:dyDescent="0.3">
      <c r="A18" s="27"/>
      <c r="B18" s="53" t="s">
        <v>43</v>
      </c>
      <c r="C18" s="54"/>
      <c r="D18" s="29" t="s">
        <v>189</v>
      </c>
    </row>
    <row r="19" spans="1:4" x14ac:dyDescent="0.25">
      <c r="A19" s="20"/>
      <c r="B19"/>
      <c r="C19"/>
      <c r="D19"/>
    </row>
    <row r="20" spans="1:4" ht="34.5" customHeight="1" x14ac:dyDescent="0.25">
      <c r="A20" s="69" t="s">
        <v>10</v>
      </c>
      <c r="B20" s="69"/>
      <c r="C20" s="69"/>
      <c r="D20" s="69"/>
    </row>
    <row r="21" spans="1:4" x14ac:dyDescent="0.25">
      <c r="A21" s="20"/>
      <c r="B21"/>
      <c r="C21"/>
      <c r="D21"/>
    </row>
  </sheetData>
  <mergeCells count="2">
    <mergeCell ref="B18:C18"/>
    <mergeCell ref="A20:D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23" sqref="D23"/>
    </sheetView>
  </sheetViews>
  <sheetFormatPr baseColWidth="10" defaultRowHeight="15" x14ac:dyDescent="0.25"/>
  <cols>
    <col min="1" max="1" width="20.7109375" style="13" customWidth="1"/>
    <col min="2" max="2" width="57" style="13" customWidth="1"/>
    <col min="3" max="3" width="29" style="13" customWidth="1"/>
    <col min="4" max="16384" width="11.42578125" style="13"/>
  </cols>
  <sheetData>
    <row r="1" spans="1:4" x14ac:dyDescent="0.25">
      <c r="A1" s="11" t="s">
        <v>135</v>
      </c>
    </row>
    <row r="2" spans="1:4" ht="31.5" customHeight="1" x14ac:dyDescent="0.25"/>
    <row r="3" spans="1:4" s="12" customFormat="1" ht="35.25" customHeight="1" x14ac:dyDescent="0.25">
      <c r="A3" s="41" t="s">
        <v>1</v>
      </c>
      <c r="B3" s="41" t="s">
        <v>2</v>
      </c>
      <c r="C3" s="41" t="s">
        <v>4</v>
      </c>
    </row>
    <row r="4" spans="1:4" s="12" customFormat="1" ht="35.25" customHeight="1" x14ac:dyDescent="0.25">
      <c r="A4" s="15" t="s">
        <v>136</v>
      </c>
      <c r="B4" s="15" t="s">
        <v>137</v>
      </c>
      <c r="C4" s="44">
        <v>75</v>
      </c>
    </row>
    <row r="6" spans="1:4" x14ac:dyDescent="0.25">
      <c r="B6" s="16" t="s">
        <v>144</v>
      </c>
      <c r="C6" s="42">
        <f>SUM(C4:C5)</f>
        <v>75</v>
      </c>
    </row>
    <row r="7" spans="1:4" ht="15.75" thickBot="1" x14ac:dyDescent="0.3"/>
    <row r="8" spans="1:4" ht="26.25" thickBot="1" x14ac:dyDescent="0.3">
      <c r="A8" s="22" t="s">
        <v>14</v>
      </c>
      <c r="B8" s="28" t="s">
        <v>15</v>
      </c>
      <c r="C8" s="28" t="s">
        <v>16</v>
      </c>
      <c r="D8" s="28" t="s">
        <v>17</v>
      </c>
    </row>
    <row r="9" spans="1:4" ht="26.25" thickBot="1" x14ac:dyDescent="0.3">
      <c r="A9" s="31" t="s">
        <v>190</v>
      </c>
      <c r="B9" s="25" t="s">
        <v>19</v>
      </c>
      <c r="C9" s="25" t="s">
        <v>37</v>
      </c>
      <c r="D9" s="26" t="s">
        <v>191</v>
      </c>
    </row>
    <row r="10" spans="1:4" ht="15.75" thickBot="1" x14ac:dyDescent="0.3">
      <c r="A10" s="24" t="s">
        <v>170</v>
      </c>
      <c r="B10" s="25" t="s">
        <v>170</v>
      </c>
      <c r="C10" s="25" t="s">
        <v>37</v>
      </c>
      <c r="D10" s="26" t="s">
        <v>192</v>
      </c>
    </row>
    <row r="11" spans="1:4" ht="15.75" thickBot="1" x14ac:dyDescent="0.3">
      <c r="A11" s="27"/>
      <c r="B11" s="53" t="s">
        <v>43</v>
      </c>
      <c r="C11" s="54"/>
      <c r="D11" s="29" t="s">
        <v>193</v>
      </c>
    </row>
    <row r="12" spans="1:4" x14ac:dyDescent="0.25">
      <c r="A12" s="20"/>
      <c r="B12"/>
      <c r="C12"/>
      <c r="D12"/>
    </row>
    <row r="13" spans="1:4" ht="34.5" customHeight="1" x14ac:dyDescent="0.25">
      <c r="A13" s="69" t="s">
        <v>10</v>
      </c>
      <c r="B13" s="69"/>
      <c r="C13" s="69"/>
      <c r="D13" s="69"/>
    </row>
  </sheetData>
  <mergeCells count="2">
    <mergeCell ref="B11:C11"/>
    <mergeCell ref="A13:D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A17" sqref="A17:D17"/>
    </sheetView>
  </sheetViews>
  <sheetFormatPr baseColWidth="10" defaultRowHeight="15" x14ac:dyDescent="0.25"/>
  <cols>
    <col min="1" max="1" width="20.7109375" style="13" customWidth="1"/>
    <col min="2" max="2" width="57" style="13" customWidth="1"/>
    <col min="3" max="3" width="29" style="13" customWidth="1"/>
    <col min="4" max="16384" width="11.42578125" style="13"/>
  </cols>
  <sheetData>
    <row r="1" spans="1:4" x14ac:dyDescent="0.25">
      <c r="A1" s="11" t="s">
        <v>138</v>
      </c>
    </row>
    <row r="2" spans="1:4" ht="31.5" customHeight="1" x14ac:dyDescent="0.25"/>
    <row r="3" spans="1:4" s="12" customFormat="1" ht="35.25" customHeight="1" x14ac:dyDescent="0.25">
      <c r="A3" s="41" t="s">
        <v>1</v>
      </c>
      <c r="B3" s="41" t="s">
        <v>2</v>
      </c>
      <c r="C3" s="41" t="s">
        <v>4</v>
      </c>
    </row>
    <row r="4" spans="1:4" s="12" customFormat="1" ht="35.25" customHeight="1" x14ac:dyDescent="0.25">
      <c r="A4" s="15" t="s">
        <v>143</v>
      </c>
      <c r="B4" s="15" t="s">
        <v>139</v>
      </c>
      <c r="C4" s="44">
        <v>87.5</v>
      </c>
    </row>
    <row r="6" spans="1:4" x14ac:dyDescent="0.25">
      <c r="B6" s="16" t="s">
        <v>145</v>
      </c>
      <c r="C6" s="42">
        <f>C4</f>
        <v>87.5</v>
      </c>
    </row>
    <row r="8" spans="1:4" ht="15.75" thickBot="1" x14ac:dyDescent="0.3">
      <c r="A8" s="21"/>
      <c r="B8"/>
      <c r="C8"/>
      <c r="D8"/>
    </row>
    <row r="9" spans="1:4" ht="26.25" thickBot="1" x14ac:dyDescent="0.3">
      <c r="A9" s="22" t="s">
        <v>14</v>
      </c>
      <c r="B9" s="28" t="s">
        <v>15</v>
      </c>
      <c r="C9" s="28" t="s">
        <v>16</v>
      </c>
      <c r="D9" s="28" t="s">
        <v>17</v>
      </c>
    </row>
    <row r="10" spans="1:4" ht="15.75" thickBot="1" x14ac:dyDescent="0.3">
      <c r="A10" s="24" t="s">
        <v>194</v>
      </c>
      <c r="B10" s="25" t="s">
        <v>19</v>
      </c>
      <c r="C10" s="25" t="s">
        <v>20</v>
      </c>
      <c r="D10" s="26" t="s">
        <v>195</v>
      </c>
    </row>
    <row r="11" spans="1:4" ht="15.75" thickBot="1" x14ac:dyDescent="0.3">
      <c r="A11" s="24" t="s">
        <v>196</v>
      </c>
      <c r="B11" s="25" t="s">
        <v>19</v>
      </c>
      <c r="C11" s="25" t="s">
        <v>20</v>
      </c>
      <c r="D11" s="26" t="s">
        <v>197</v>
      </c>
    </row>
    <row r="12" spans="1:4" ht="15.75" thickBot="1" x14ac:dyDescent="0.3">
      <c r="A12" s="24" t="s">
        <v>198</v>
      </c>
      <c r="B12" s="25" t="s">
        <v>19</v>
      </c>
      <c r="C12" s="25" t="s">
        <v>20</v>
      </c>
      <c r="D12" s="26" t="s">
        <v>199</v>
      </c>
    </row>
    <row r="13" spans="1:4" ht="15.75" thickBot="1" x14ac:dyDescent="0.3">
      <c r="A13" s="24" t="s">
        <v>200</v>
      </c>
      <c r="B13" s="25" t="s">
        <v>19</v>
      </c>
      <c r="C13" s="25" t="s">
        <v>20</v>
      </c>
      <c r="D13" s="26" t="s">
        <v>201</v>
      </c>
    </row>
    <row r="14" spans="1:4" ht="26.25" thickBot="1" x14ac:dyDescent="0.3">
      <c r="A14" s="24" t="s">
        <v>202</v>
      </c>
      <c r="B14" s="25" t="s">
        <v>86</v>
      </c>
      <c r="C14" s="25" t="s">
        <v>20</v>
      </c>
      <c r="D14" s="26" t="s">
        <v>203</v>
      </c>
    </row>
    <row r="15" spans="1:4" ht="15.75" thickBot="1" x14ac:dyDescent="0.3">
      <c r="A15" s="24" t="s">
        <v>155</v>
      </c>
      <c r="B15" s="25" t="s">
        <v>19</v>
      </c>
      <c r="C15" s="25" t="s">
        <v>20</v>
      </c>
      <c r="D15" s="26" t="s">
        <v>204</v>
      </c>
    </row>
    <row r="16" spans="1:4" ht="15.75" thickBot="1" x14ac:dyDescent="0.3">
      <c r="A16" s="27"/>
      <c r="B16" s="53" t="s">
        <v>43</v>
      </c>
      <c r="C16" s="54"/>
      <c r="D16" s="29" t="s">
        <v>205</v>
      </c>
    </row>
    <row r="17" spans="1:4" ht="24" customHeight="1" x14ac:dyDescent="0.25">
      <c r="A17" s="68" t="s">
        <v>10</v>
      </c>
      <c r="B17" s="68"/>
      <c r="C17" s="68"/>
      <c r="D17" s="68"/>
    </row>
  </sheetData>
  <mergeCells count="2">
    <mergeCell ref="B16:C16"/>
    <mergeCell ref="A17:D1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A8" sqref="A8:D8"/>
    </sheetView>
  </sheetViews>
  <sheetFormatPr baseColWidth="10" defaultRowHeight="15" x14ac:dyDescent="0.25"/>
  <cols>
    <col min="1" max="1" width="20.7109375" style="13" customWidth="1"/>
    <col min="2" max="2" width="57" style="13" customWidth="1"/>
    <col min="3" max="3" width="29" style="13" customWidth="1"/>
    <col min="4" max="16384" width="11.42578125" style="13"/>
  </cols>
  <sheetData>
    <row r="1" spans="1:4" x14ac:dyDescent="0.25">
      <c r="A1" s="11" t="s">
        <v>140</v>
      </c>
    </row>
    <row r="2" spans="1:4" ht="31.5" customHeight="1" x14ac:dyDescent="0.25"/>
    <row r="3" spans="1:4" s="12" customFormat="1" ht="35.25" customHeight="1" x14ac:dyDescent="0.25">
      <c r="A3" s="41" t="s">
        <v>1</v>
      </c>
      <c r="B3" s="41" t="s">
        <v>2</v>
      </c>
      <c r="C3" s="41" t="s">
        <v>4</v>
      </c>
    </row>
    <row r="4" spans="1:4" s="12" customFormat="1" ht="35.25" customHeight="1" x14ac:dyDescent="0.25">
      <c r="A4" s="15" t="s">
        <v>141</v>
      </c>
      <c r="B4" s="15" t="s">
        <v>142</v>
      </c>
      <c r="C4" s="44">
        <v>88</v>
      </c>
    </row>
    <row r="6" spans="1:4" x14ac:dyDescent="0.25">
      <c r="B6" s="16" t="s">
        <v>146</v>
      </c>
      <c r="C6" s="42">
        <f>SUM(C4:C5)</f>
        <v>88</v>
      </c>
    </row>
    <row r="7" spans="1:4" ht="15.75" thickBot="1" x14ac:dyDescent="0.3"/>
    <row r="8" spans="1:4" ht="32.25" customHeight="1" x14ac:dyDescent="0.25">
      <c r="A8" s="68" t="s">
        <v>10</v>
      </c>
      <c r="B8" s="68"/>
      <c r="C8" s="68"/>
      <c r="D8" s="68"/>
    </row>
  </sheetData>
  <mergeCells count="1"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PAGE DE GARDE</vt:lpstr>
      <vt:lpstr>LOT 1</vt:lpstr>
      <vt:lpstr>LOT 2 </vt:lpstr>
      <vt:lpstr>LOT 3</vt:lpstr>
      <vt:lpstr>LOT 4</vt:lpstr>
      <vt:lpstr>LOT 5</vt:lpstr>
      <vt:lpstr>LOT 6</vt:lpstr>
      <vt:lpstr>LOT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2025-07-11T09:38:34Z</dcterms:modified>
</cp:coreProperties>
</file>